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\\192.168.100.200\01．受信_アナログ\15．作業_個人\01.総合\渡邉\"/>
    </mc:Choice>
  </mc:AlternateContent>
  <xr:revisionPtr revIDLastSave="0" documentId="13_ncr:1_{383C3763-7C30-4EE7-948D-FC636EE05004}" xr6:coauthVersionLast="45" xr6:coauthVersionMax="45" xr10:uidLastSave="{00000000-0000-0000-0000-000000000000}"/>
  <bookViews>
    <workbookView xWindow="4425" yWindow="555" windowWidth="9510" windowHeight="14520" tabRatio="539" xr2:uid="{00000000-000D-0000-FFFF-FFFF00000000}"/>
  </bookViews>
  <sheets>
    <sheet name="入力ﾌｫｰﾑ" sheetId="12" r:id="rId1"/>
    <sheet name="出荷証明依頼書" sheetId="1" state="hidden" r:id="rId2"/>
    <sheet name="仕入先名簿" sheetId="4" state="hidden" r:id="rId3"/>
    <sheet name="データ貼り付けようシート1" sheetId="5" state="hidden" r:id="rId4"/>
    <sheet name="出荷証明書合板" sheetId="9" state="hidden" r:id="rId5"/>
    <sheet name="Sheet1" sheetId="10" state="hidden" r:id="rId6"/>
    <sheet name="吉野石膏" sheetId="13" state="hidden" r:id="rId7"/>
    <sheet name="吉野データ" sheetId="14" state="hidden" r:id="rId8"/>
    <sheet name="A＆Aﾏﾃﾘｱﾙ" sheetId="15" state="hidden" r:id="rId9"/>
    <sheet name="A&amp;Aデータ" sheetId="16" state="hidden" r:id="rId10"/>
  </sheets>
  <definedNames>
    <definedName name="商品一覧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" i="13" l="1"/>
  <c r="D1" i="9"/>
  <c r="DL45" i="1" l="1"/>
  <c r="DL41" i="1"/>
  <c r="DL39" i="1"/>
  <c r="DL37" i="1"/>
  <c r="DL35" i="1"/>
  <c r="DL33" i="1"/>
  <c r="DL13" i="1"/>
  <c r="DL11" i="1"/>
  <c r="DL9" i="1"/>
  <c r="DL7" i="1"/>
  <c r="DJ2" i="1"/>
  <c r="DP1" i="1"/>
  <c r="DD45" i="1"/>
  <c r="DD41" i="1"/>
  <c r="DD39" i="1"/>
  <c r="DD37" i="1"/>
  <c r="DD35" i="1"/>
  <c r="DD33" i="1"/>
  <c r="DD13" i="1"/>
  <c r="DD11" i="1"/>
  <c r="DD9" i="1"/>
  <c r="DD7" i="1"/>
  <c r="DB2" i="1"/>
  <c r="DH1" i="1"/>
  <c r="CV45" i="1"/>
  <c r="CV41" i="1"/>
  <c r="CV39" i="1"/>
  <c r="CV37" i="1"/>
  <c r="CV35" i="1"/>
  <c r="CV33" i="1"/>
  <c r="CV13" i="1"/>
  <c r="CV11" i="1"/>
  <c r="CV9" i="1"/>
  <c r="CV7" i="1"/>
  <c r="CT2" i="1"/>
  <c r="CZ1" i="1"/>
  <c r="CN45" i="1"/>
  <c r="CN41" i="1"/>
  <c r="CN39" i="1"/>
  <c r="CN37" i="1"/>
  <c r="CN35" i="1"/>
  <c r="CN33" i="1"/>
  <c r="CN13" i="1"/>
  <c r="CN11" i="1"/>
  <c r="CN9" i="1"/>
  <c r="CN7" i="1"/>
  <c r="CL2" i="1"/>
  <c r="CR1" i="1"/>
  <c r="N31" i="15" l="1"/>
  <c r="M31" i="15"/>
  <c r="O31" i="15" s="1"/>
  <c r="N30" i="15"/>
  <c r="M30" i="15"/>
  <c r="O30" i="15" s="1"/>
  <c r="M24" i="15"/>
  <c r="M22" i="15"/>
  <c r="M20" i="15"/>
  <c r="R3" i="15"/>
  <c r="J26" i="13" l="1"/>
  <c r="J27" i="13"/>
  <c r="J25" i="13"/>
  <c r="D9" i="1"/>
  <c r="A7" i="9"/>
  <c r="K25" i="13" l="1"/>
  <c r="K26" i="13"/>
  <c r="K27" i="13"/>
  <c r="J18" i="1"/>
  <c r="R18" i="1" s="1"/>
  <c r="Z18" i="1" s="1"/>
  <c r="AH18" i="1" s="1"/>
  <c r="AP18" i="1" s="1"/>
  <c r="AX18" i="1" s="1"/>
  <c r="BF18" i="1" s="1"/>
  <c r="BN18" i="1" s="1"/>
  <c r="BV18" i="1" s="1"/>
  <c r="CD18" i="1" s="1"/>
  <c r="CL18" i="1" s="1"/>
  <c r="CT18" i="1" s="1"/>
  <c r="DB18" i="1" s="1"/>
  <c r="DJ18" i="1" s="1"/>
  <c r="J17" i="1"/>
  <c r="R17" i="1" s="1"/>
  <c r="Z17" i="1" s="1"/>
  <c r="AH17" i="1" s="1"/>
  <c r="AP17" i="1" s="1"/>
  <c r="AX17" i="1" s="1"/>
  <c r="BF17" i="1" s="1"/>
  <c r="BN17" i="1" s="1"/>
  <c r="BV17" i="1" s="1"/>
  <c r="CD17" i="1" s="1"/>
  <c r="CL17" i="1" s="1"/>
  <c r="CT17" i="1" s="1"/>
  <c r="DB17" i="1" s="1"/>
  <c r="DJ17" i="1" s="1"/>
  <c r="J16" i="1"/>
  <c r="R16" i="1" s="1"/>
  <c r="Z16" i="1" s="1"/>
  <c r="AH16" i="1" s="1"/>
  <c r="AP16" i="1" s="1"/>
  <c r="AX16" i="1" s="1"/>
  <c r="BF16" i="1" s="1"/>
  <c r="BN16" i="1" s="1"/>
  <c r="BV16" i="1" s="1"/>
  <c r="CD16" i="1" s="1"/>
  <c r="CL16" i="1" s="1"/>
  <c r="CT16" i="1" s="1"/>
  <c r="DB16" i="1" s="1"/>
  <c r="DJ16" i="1" s="1"/>
  <c r="P4" i="1" l="1"/>
  <c r="X4" i="1" s="1"/>
  <c r="AF4" i="1" s="1"/>
  <c r="AN4" i="1" s="1"/>
  <c r="AV4" i="1" s="1"/>
  <c r="BD4" i="1" s="1"/>
  <c r="BL4" i="1" s="1"/>
  <c r="BT4" i="1" s="1"/>
  <c r="CB4" i="1" s="1"/>
  <c r="CJ4" i="1" s="1"/>
  <c r="CR4" i="1" s="1"/>
  <c r="CZ4" i="1" s="1"/>
  <c r="DH4" i="1" s="1"/>
  <c r="DP4" i="1" s="1"/>
  <c r="L26" i="13" l="1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L25" i="13"/>
  <c r="K20" i="13" l="1"/>
  <c r="K21" i="13"/>
  <c r="K22" i="13"/>
  <c r="J2" i="13"/>
  <c r="F35" i="1" l="1"/>
  <c r="N35" i="1" s="1"/>
  <c r="V35" i="1" s="1"/>
  <c r="AD35" i="1" s="1"/>
  <c r="AL35" i="1" s="1"/>
  <c r="AT35" i="1" s="1"/>
  <c r="BB35" i="1" s="1"/>
  <c r="BJ35" i="1" s="1"/>
  <c r="BR35" i="1" s="1"/>
  <c r="BZ35" i="1" s="1"/>
  <c r="CH35" i="1" s="1"/>
  <c r="CP35" i="1" s="1"/>
  <c r="CX35" i="1" s="1"/>
  <c r="DF35" i="1" s="1"/>
  <c r="DN35" i="1" s="1"/>
  <c r="F33" i="1"/>
  <c r="N33" i="1" s="1"/>
  <c r="V33" i="1" s="1"/>
  <c r="AD33" i="1" s="1"/>
  <c r="AL33" i="1" s="1"/>
  <c r="AT33" i="1" s="1"/>
  <c r="BB33" i="1" s="1"/>
  <c r="BJ33" i="1" s="1"/>
  <c r="BR33" i="1" s="1"/>
  <c r="BZ33" i="1" s="1"/>
  <c r="CH33" i="1" s="1"/>
  <c r="CP33" i="1" s="1"/>
  <c r="CX33" i="1" s="1"/>
  <c r="DF33" i="1" s="1"/>
  <c r="DN33" i="1" s="1"/>
  <c r="CF45" i="1" l="1"/>
  <c r="CF41" i="1"/>
  <c r="CF39" i="1"/>
  <c r="CF37" i="1"/>
  <c r="CF35" i="1"/>
  <c r="CF33" i="1"/>
  <c r="CF13" i="1"/>
  <c r="CF11" i="1"/>
  <c r="CF9" i="1"/>
  <c r="CF7" i="1"/>
  <c r="CD2" i="1"/>
  <c r="CJ1" i="1"/>
  <c r="BX45" i="1"/>
  <c r="BX41" i="1"/>
  <c r="BX39" i="1"/>
  <c r="BX37" i="1"/>
  <c r="BX35" i="1"/>
  <c r="BX33" i="1"/>
  <c r="BX13" i="1"/>
  <c r="BX11" i="1"/>
  <c r="BX9" i="1"/>
  <c r="BX7" i="1"/>
  <c r="BV2" i="1"/>
  <c r="CB1" i="1"/>
  <c r="BP45" i="1"/>
  <c r="BP41" i="1"/>
  <c r="BP39" i="1"/>
  <c r="BP37" i="1"/>
  <c r="BP35" i="1"/>
  <c r="BP33" i="1"/>
  <c r="BP13" i="1"/>
  <c r="BP11" i="1"/>
  <c r="BP9" i="1"/>
  <c r="BP7" i="1"/>
  <c r="BN2" i="1"/>
  <c r="BT1" i="1"/>
  <c r="BH45" i="1"/>
  <c r="BH41" i="1"/>
  <c r="BH39" i="1"/>
  <c r="BH37" i="1"/>
  <c r="BH35" i="1"/>
  <c r="BH33" i="1"/>
  <c r="BH13" i="1"/>
  <c r="BH11" i="1"/>
  <c r="BH9" i="1"/>
  <c r="BH7" i="1"/>
  <c r="BF2" i="1"/>
  <c r="BL1" i="1"/>
  <c r="AZ45" i="1"/>
  <c r="AZ41" i="1"/>
  <c r="AZ39" i="1"/>
  <c r="AZ37" i="1"/>
  <c r="AZ35" i="1"/>
  <c r="AZ33" i="1"/>
  <c r="AZ13" i="1"/>
  <c r="AZ11" i="1"/>
  <c r="AZ9" i="1"/>
  <c r="AZ7" i="1"/>
  <c r="AX2" i="1"/>
  <c r="BD1" i="1"/>
  <c r="AR45" i="1"/>
  <c r="AR41" i="1"/>
  <c r="AR39" i="1"/>
  <c r="AR37" i="1"/>
  <c r="AR35" i="1"/>
  <c r="AR33" i="1"/>
  <c r="AR13" i="1"/>
  <c r="AR11" i="1"/>
  <c r="AR9" i="1"/>
  <c r="AR7" i="1"/>
  <c r="AP2" i="1"/>
  <c r="AV1" i="1"/>
  <c r="AJ45" i="1"/>
  <c r="AJ41" i="1"/>
  <c r="AJ39" i="1"/>
  <c r="AJ37" i="1"/>
  <c r="AJ35" i="1"/>
  <c r="AJ33" i="1"/>
  <c r="AJ13" i="1"/>
  <c r="AJ11" i="1"/>
  <c r="AJ9" i="1"/>
  <c r="AJ7" i="1"/>
  <c r="AH2" i="1"/>
  <c r="AN1" i="1"/>
  <c r="AB45" i="1"/>
  <c r="AB41" i="1"/>
  <c r="AB39" i="1"/>
  <c r="AB37" i="1"/>
  <c r="AB35" i="1"/>
  <c r="AB33" i="1"/>
  <c r="AB13" i="1"/>
  <c r="AB11" i="1"/>
  <c r="AB9" i="1"/>
  <c r="AB7" i="1"/>
  <c r="Z2" i="1"/>
  <c r="AF1" i="1"/>
  <c r="T45" i="1"/>
  <c r="T41" i="1"/>
  <c r="T39" i="1"/>
  <c r="T37" i="1"/>
  <c r="T35" i="1"/>
  <c r="T33" i="1"/>
  <c r="T13" i="1"/>
  <c r="T11" i="1"/>
  <c r="T9" i="1"/>
  <c r="T7" i="1"/>
  <c r="R2" i="1"/>
  <c r="X1" i="1"/>
  <c r="L45" i="1"/>
  <c r="L41" i="1"/>
  <c r="L39" i="1"/>
  <c r="L37" i="1"/>
  <c r="L35" i="1"/>
  <c r="L33" i="1"/>
  <c r="L13" i="1"/>
  <c r="L11" i="1"/>
  <c r="L9" i="1"/>
  <c r="L7" i="1"/>
  <c r="P1" i="1"/>
  <c r="D45" i="1" l="1"/>
  <c r="D41" i="1"/>
  <c r="D39" i="1"/>
  <c r="D37" i="1"/>
  <c r="D35" i="1"/>
  <c r="D33" i="1"/>
  <c r="D13" i="1"/>
  <c r="D11" i="1"/>
  <c r="C15" i="9" s="1"/>
  <c r="I15" i="9" s="1"/>
  <c r="O15" i="9" s="1"/>
  <c r="C11" i="9"/>
  <c r="I11" i="9" s="1"/>
  <c r="O11" i="9" s="1"/>
  <c r="D7" i="1"/>
  <c r="I23" i="9"/>
  <c r="O23" i="9" s="1"/>
  <c r="I19" i="9"/>
  <c r="O19" i="9" s="1"/>
  <c r="J1" i="9"/>
  <c r="P1" i="9" s="1"/>
  <c r="H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YOSHINO</author>
  </authors>
  <commentList>
    <comment ref="E7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YOSHINO:</t>
        </r>
        <r>
          <rPr>
            <sz val="9"/>
            <color indexed="81"/>
            <rFont val="ＭＳ Ｐゴシック"/>
            <family val="3"/>
            <charset val="128"/>
          </rPr>
          <t xml:space="preserve">
普通の防水ボード
１２．５ミリ・９．５ミリ</t>
        </r>
      </text>
    </comment>
    <comment ref="E8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YOSHINO:</t>
        </r>
        <r>
          <rPr>
            <sz val="9"/>
            <color indexed="81"/>
            <rFont val="ＭＳ Ｐゴシック"/>
            <family val="3"/>
            <charset val="128"/>
          </rPr>
          <t xml:space="preserve">
不燃の防水ボード
１２．５ミリ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AAM</author>
  </authors>
  <commentList>
    <comment ref="T1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当社入力します</t>
        </r>
      </text>
    </comment>
  </commentList>
</comments>
</file>

<file path=xl/sharedStrings.xml><?xml version="1.0" encoding="utf-8"?>
<sst xmlns="http://schemas.openxmlformats.org/spreadsheetml/2006/main" count="1374" uniqueCount="755">
  <si>
    <t>出荷日</t>
  </si>
  <si>
    <t>日付：</t>
    <rPh sb="0" eb="2">
      <t>ヒヅケ</t>
    </rPh>
    <phoneticPr fontId="2"/>
  </si>
  <si>
    <t>御中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</si>
  <si>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</si>
  <si>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</si>
  <si>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仕入先CD</t>
  </si>
  <si>
    <t>仕入先名</t>
  </si>
  <si>
    <t>〒</t>
  </si>
  <si>
    <t>住所1</t>
  </si>
  <si>
    <t>住所2</t>
  </si>
  <si>
    <t>(有)アイエスカンパニー</t>
  </si>
  <si>
    <t>515-0026</t>
  </si>
  <si>
    <t>三重県松阪市立田町７９４</t>
  </si>
  <si>
    <t>アイリスシンヨー(株)</t>
  </si>
  <si>
    <t>528-0235</t>
  </si>
  <si>
    <t>滋賀県甲賀市土山町大野３０２０番地</t>
  </si>
  <si>
    <t>559-0031</t>
  </si>
  <si>
    <t>大阪市住之江区南港東３-２-１４</t>
  </si>
  <si>
    <t>伊藤忠建材(株)建材課</t>
  </si>
  <si>
    <t>525-887</t>
  </si>
  <si>
    <t>名古屋市中区錦１－５－１１ 　伊藤忠ビル5Ｆ</t>
    <rPh sb="15" eb="17">
      <t>イトウ</t>
    </rPh>
    <rPh sb="17" eb="18">
      <t>チュウ</t>
    </rPh>
    <phoneticPr fontId="2"/>
  </si>
  <si>
    <t>伊藤忠ビル５Ｆ</t>
  </si>
  <si>
    <t>岩崎木材㈱</t>
    <rPh sb="0" eb="2">
      <t>イワサキ</t>
    </rPh>
    <rPh sb="2" eb="4">
      <t>モクザイ</t>
    </rPh>
    <phoneticPr fontId="2"/>
  </si>
  <si>
    <t>(株)岩田商会</t>
  </si>
  <si>
    <t>485-0077</t>
  </si>
  <si>
    <t>小牧市大字西之島字雉子野1611</t>
  </si>
  <si>
    <t>印藤産業(株)</t>
  </si>
  <si>
    <t>529-540</t>
  </si>
  <si>
    <t>名古屋市中村区名駅南４ー３ー４</t>
  </si>
  <si>
    <t>上(       )</t>
  </si>
  <si>
    <t>ウチダ株式会社</t>
  </si>
  <si>
    <t>460-0016</t>
  </si>
  <si>
    <t>名古屋市中区橘１－１６－３７</t>
  </si>
  <si>
    <t>510-0046</t>
  </si>
  <si>
    <t>三重県四日市市浜町３－１４</t>
  </si>
  <si>
    <t>460-0013</t>
  </si>
  <si>
    <t>名古屋市中区上前津２－２－２２　　マツダビル</t>
  </si>
  <si>
    <t>マツダビル</t>
  </si>
  <si>
    <t>(株)エル日昌</t>
  </si>
  <si>
    <t>451-0044</t>
  </si>
  <si>
    <t>名古屋市西区菊井２－１５－５</t>
  </si>
  <si>
    <t>大阪総合内装(株)</t>
  </si>
  <si>
    <t>591-8011</t>
  </si>
  <si>
    <t>大阪府堺市南花田町３７６－４</t>
  </si>
  <si>
    <t>(株)カナエ</t>
  </si>
  <si>
    <t>名古屋市中区錦１－１７－１３　　名興ビル８Ｆ</t>
    <rPh sb="16" eb="17">
      <t>メイ</t>
    </rPh>
    <rPh sb="17" eb="18">
      <t>コウ</t>
    </rPh>
    <phoneticPr fontId="2"/>
  </si>
  <si>
    <t>名興ビル８Ｆ</t>
  </si>
  <si>
    <t>(株)鎌倉製作所</t>
  </si>
  <si>
    <t>464-0075</t>
  </si>
  <si>
    <t>名古屋市千種区内山3－11－17</t>
  </si>
  <si>
    <t>みのかめビル</t>
  </si>
  <si>
    <t>(株)関西金属製作所</t>
  </si>
  <si>
    <t>495-176</t>
  </si>
  <si>
    <t>大阪府大阪市生野区巽北４－１４</t>
  </si>
  <si>
    <t>共栄製作所(株)</t>
  </si>
  <si>
    <t>933-0959</t>
  </si>
  <si>
    <t>富山県高岡市長江５５０－１</t>
  </si>
  <si>
    <t>ケイ・クラフト</t>
  </si>
  <si>
    <t>510-0071</t>
  </si>
  <si>
    <t>三重県四日市市西浦２－１－１７</t>
  </si>
  <si>
    <t>(株)京 邑</t>
  </si>
  <si>
    <t>460-0022</t>
  </si>
  <si>
    <t>名古屋市中区金山１－２－１３　　シェルコート金山102</t>
    <rPh sb="22" eb="24">
      <t>カナヤマ</t>
    </rPh>
    <phoneticPr fontId="2"/>
  </si>
  <si>
    <t>シェルコート金山１０２</t>
  </si>
  <si>
    <t>ケーエム精工(株)</t>
  </si>
  <si>
    <t>578-0982</t>
  </si>
  <si>
    <t>大阪府東大阪市吉田本町１ー１０－１６</t>
  </si>
  <si>
    <t>神島化学工業(株)</t>
  </si>
  <si>
    <t>541-0043</t>
  </si>
  <si>
    <t>大阪府大阪市中央区高麗橋４－２　　興銀ビル別館２階</t>
    <rPh sb="17" eb="18">
      <t>コウ</t>
    </rPh>
    <rPh sb="18" eb="19">
      <t>ギン</t>
    </rPh>
    <rPh sb="21" eb="23">
      <t>ベッカン</t>
    </rPh>
    <rPh sb="24" eb="25">
      <t>カイ</t>
    </rPh>
    <phoneticPr fontId="2"/>
  </si>
  <si>
    <t>興銀ビル別館２階</t>
  </si>
  <si>
    <t>(株)コテラ商会</t>
  </si>
  <si>
    <t>504-0018</t>
  </si>
  <si>
    <t>岐阜県各務原市那加西市場町　651805</t>
  </si>
  <si>
    <t>(株)後藤商店</t>
  </si>
  <si>
    <t>454-0954</t>
  </si>
  <si>
    <t>名古屋市中川区江松５－１０３</t>
  </si>
  <si>
    <t>コニシ(株)</t>
  </si>
  <si>
    <t>525-734</t>
  </si>
  <si>
    <t>名古屋市中区栄５－２８－１２　　名古屋若宮ビル</t>
    <rPh sb="16" eb="19">
      <t>ナゴヤ</t>
    </rPh>
    <rPh sb="19" eb="21">
      <t>ワカミヤ</t>
    </rPh>
    <phoneticPr fontId="2"/>
  </si>
  <si>
    <t>名古屋若宮ビル</t>
  </si>
  <si>
    <t>(有)彩 加</t>
  </si>
  <si>
    <t>447-0879</t>
  </si>
  <si>
    <t>碧南市沢渡町２２４番地</t>
  </si>
  <si>
    <t>三枝電機(株)</t>
  </si>
  <si>
    <t>466-0054</t>
  </si>
  <si>
    <t>名古屋市昭和区円上町１ー２１</t>
  </si>
  <si>
    <t>斉藤商事(株)</t>
  </si>
  <si>
    <t>466-0832</t>
  </si>
  <si>
    <t>名古屋市昭和区駒方町１－１５</t>
  </si>
  <si>
    <t>(株)サカイファースニング</t>
  </si>
  <si>
    <t>651-256</t>
  </si>
  <si>
    <t>東京都荒川区東尾久１－１－１</t>
  </si>
  <si>
    <t>(株)佐藤型鋼製作所</t>
  </si>
  <si>
    <t>733-0802</t>
  </si>
  <si>
    <t>広島県広島市西区三滝本町　　45346</t>
  </si>
  <si>
    <t>(株)佐渡島</t>
  </si>
  <si>
    <t>461-0025</t>
  </si>
  <si>
    <t>名古屋市東区徳川１－９０１　　サンエース徳川８Ｆ</t>
    <rPh sb="20" eb="22">
      <t>トクガワ</t>
    </rPh>
    <phoneticPr fontId="2"/>
  </si>
  <si>
    <t>サンエース徳川８Ｆ</t>
  </si>
  <si>
    <t>(株)サヌキ</t>
  </si>
  <si>
    <t>547-0014</t>
  </si>
  <si>
    <t>大阪市平野区長吉川辺2-3-22</t>
  </si>
  <si>
    <t>(株)サワタ建材社</t>
  </si>
  <si>
    <t>661-0951</t>
  </si>
  <si>
    <t>兵庫県尼崎市田能５丁目５番１号</t>
  </si>
  <si>
    <t>三久工業(株)</t>
  </si>
  <si>
    <t>510-0884</t>
  </si>
  <si>
    <t>三重県四日市市泊町１－６</t>
  </si>
  <si>
    <t>三協ジョイナー(株)</t>
  </si>
  <si>
    <t>458-0801</t>
  </si>
  <si>
    <t>名古屋市緑区鳴海町汐田３５</t>
  </si>
  <si>
    <t>(株)サンコー三重支店四日市営業所</t>
  </si>
  <si>
    <t>510-0815</t>
  </si>
  <si>
    <t>三重県四日市市野田２－２－３９</t>
  </si>
  <si>
    <t>(株)サンユー (ビス)</t>
  </si>
  <si>
    <t>546-0041</t>
  </si>
  <si>
    <t>大阪府大阪市東住吉区桑津　　37609</t>
  </si>
  <si>
    <t>三洋工業(株)静岡営業所</t>
  </si>
  <si>
    <t>420-0804</t>
  </si>
  <si>
    <t>静岡県静岡市葵区竜南３－１７－１３</t>
  </si>
  <si>
    <t>三洋工業(株)三重営業所</t>
  </si>
  <si>
    <t>513-0812</t>
  </si>
  <si>
    <t>三重県鈴鹿市土師町１３１１</t>
  </si>
  <si>
    <t>三和式ベンチレーター(株)</t>
  </si>
  <si>
    <t>492-8423</t>
  </si>
  <si>
    <t>稲沢市高重中町５３</t>
  </si>
  <si>
    <t>静岡瀝青工業(株)</t>
  </si>
  <si>
    <t>455-0046</t>
  </si>
  <si>
    <t>名古屋市港区大手町１ー５</t>
  </si>
  <si>
    <t>ジャパン建材株式会社</t>
  </si>
  <si>
    <t>510-0253</t>
  </si>
  <si>
    <t>三重県鈴鹿市寺家町伏拝１１４０－３</t>
  </si>
  <si>
    <t>(株)シンワ 名古屋営業所</t>
  </si>
  <si>
    <t>463-0053</t>
  </si>
  <si>
    <t>名古屋市守山区小幡千代田１７－１８</t>
  </si>
  <si>
    <t>525-916</t>
  </si>
  <si>
    <t>名古屋市中区丸の内２－１８－２５　　丸の内ＫＳビル７Ｆ</t>
    <rPh sb="18" eb="19">
      <t>マル</t>
    </rPh>
    <rPh sb="20" eb="21">
      <t>ウチ</t>
    </rPh>
    <phoneticPr fontId="2"/>
  </si>
  <si>
    <t>丸の内ＫＳビル７Ｆ</t>
  </si>
  <si>
    <t>(株)スリオンテック</t>
  </si>
  <si>
    <t>525-550</t>
  </si>
  <si>
    <t>名古屋市東区代官町３５－１６　　第一富士ビル</t>
    <rPh sb="16" eb="18">
      <t>ダイイチ</t>
    </rPh>
    <rPh sb="18" eb="20">
      <t>フジ</t>
    </rPh>
    <phoneticPr fontId="2"/>
  </si>
  <si>
    <t>第一富士ビル</t>
  </si>
  <si>
    <t>接着技建</t>
  </si>
  <si>
    <t>457-0014</t>
  </si>
  <si>
    <t>名古屋市南区呼続４－１－１０</t>
  </si>
  <si>
    <t>セントラルファスナー(株)</t>
  </si>
  <si>
    <t>578-0984</t>
  </si>
  <si>
    <t>東大阪市菱江４００</t>
  </si>
  <si>
    <t>(株)創建</t>
  </si>
  <si>
    <t>171-0021</t>
  </si>
  <si>
    <t>東京都豊島区西池袋１－１１－１　　メトロポリタンプラザビル１７Ｆ</t>
  </si>
  <si>
    <t>メトロポリタンプラザビル１７Ｆ</t>
  </si>
  <si>
    <t>双日建材(株)</t>
  </si>
  <si>
    <t>名古屋市中区栄２丁目４番１８号　　岡谷鋼機ビルディング５階</t>
    <rPh sb="17" eb="19">
      <t>オカタニ</t>
    </rPh>
    <rPh sb="19" eb="21">
      <t>コウキ</t>
    </rPh>
    <rPh sb="28" eb="29">
      <t>カイ</t>
    </rPh>
    <phoneticPr fontId="2"/>
  </si>
  <si>
    <t>岡谷鋼機ビルディング５階</t>
  </si>
  <si>
    <t>(株)第一金属製作所</t>
  </si>
  <si>
    <t>581-0016</t>
  </si>
  <si>
    <t>大阪府八尾市八尾木北５－４１</t>
  </si>
  <si>
    <t>名古屋市中区栄１丁目３番３号　　ＡＭＭＮＡＴビル１４階</t>
  </si>
  <si>
    <t>ＡＭＭＮＡＴビル１４階</t>
  </si>
  <si>
    <t>(株)タイルメント</t>
  </si>
  <si>
    <t>453-0067</t>
  </si>
  <si>
    <t>名古屋市中村区宿跡町１ー５８</t>
  </si>
  <si>
    <t>大和建材工業(株)</t>
  </si>
  <si>
    <t>496-0911</t>
  </si>
  <si>
    <t>愛西市西保町南川原９８番地</t>
  </si>
  <si>
    <t>(株)中京商会</t>
  </si>
  <si>
    <t>454-0055</t>
  </si>
  <si>
    <t>名古屋市中川区十番町４－９</t>
  </si>
  <si>
    <t>(有)中京ベルテック</t>
  </si>
  <si>
    <t>513-0819</t>
  </si>
  <si>
    <t>三重県鈴鹿市肥田町１７９番地</t>
  </si>
  <si>
    <t>中部スレート販売協同組合</t>
  </si>
  <si>
    <t>名古屋市中区錦１－８－４８　　丸愛ビル</t>
  </si>
  <si>
    <t>丸愛ビル</t>
  </si>
  <si>
    <t>中部ニチユ(株)三重支店</t>
  </si>
  <si>
    <t>510-0875</t>
  </si>
  <si>
    <t>四日市市大治田３－３－３５</t>
  </si>
  <si>
    <t>中部フローリング(株)</t>
  </si>
  <si>
    <t>452-0824</t>
  </si>
  <si>
    <t>名古屋市西区こも原町１８２</t>
  </si>
  <si>
    <t>チヨダウーテ(株)</t>
  </si>
  <si>
    <t>510-8121</t>
  </si>
  <si>
    <t>三重県三重郡川越町高松９２８</t>
  </si>
  <si>
    <t>510-8114</t>
  </si>
  <si>
    <t>三重県三重郡川越町大字亀崎新田７７番地の５６８</t>
  </si>
  <si>
    <t>７７番地の５６８</t>
  </si>
  <si>
    <t>電気化学工業株式会社</t>
  </si>
  <si>
    <t>529-568</t>
  </si>
  <si>
    <t>名古屋市中村区名駅4-6-23　　第３堀内ビル</t>
  </si>
  <si>
    <t>第３堀内ビル</t>
  </si>
  <si>
    <t>東海パワーファスニング(株)</t>
  </si>
  <si>
    <t>465-0013</t>
  </si>
  <si>
    <t>名古屋市名東区社口２－２０４</t>
  </si>
  <si>
    <t>367-0200</t>
  </si>
  <si>
    <t>埼玉県児玉郡神川町　　(児玉工業団地)</t>
  </si>
  <si>
    <t>(児玉工業団地)</t>
  </si>
  <si>
    <t>(有)トラスト</t>
  </si>
  <si>
    <t>488-0822</t>
  </si>
  <si>
    <t>尾張旭市緑町緑ヶ丘４４の４６</t>
  </si>
  <si>
    <t>ナカ工業(株)</t>
  </si>
  <si>
    <t>465-0081</t>
  </si>
  <si>
    <t>名古屋市名東区高間町５４</t>
  </si>
  <si>
    <t>中正機械金属 株式会社</t>
  </si>
  <si>
    <t>454-0807</t>
  </si>
  <si>
    <t>名古屋市中川区愛知町６－９</t>
  </si>
  <si>
    <t>ナカタ産業(株)</t>
  </si>
  <si>
    <t>664-0834</t>
  </si>
  <si>
    <t>伊丹市西桑津字沢５０２</t>
  </si>
  <si>
    <t>(株)ナスコム</t>
  </si>
  <si>
    <t>454-0813</t>
  </si>
  <si>
    <t>名古屋市中川区乗越町１－１７</t>
  </si>
  <si>
    <t>西日本パワーファスニング(株)</t>
  </si>
  <si>
    <t>520-3026</t>
  </si>
  <si>
    <t>滋賀県栗東市下鈎１２１３－１</t>
  </si>
  <si>
    <t>ニチアス(株)</t>
  </si>
  <si>
    <t>457-0833</t>
  </si>
  <si>
    <t>名古屋市南区東又兵衛町２ー３０</t>
  </si>
  <si>
    <t>日大工業(株)</t>
  </si>
  <si>
    <t>581-0866</t>
  </si>
  <si>
    <t>大阪府八尾市東山本新町10972</t>
  </si>
  <si>
    <t>(株)日東紡マテリアル</t>
  </si>
  <si>
    <t>名古屋市中区錦１－１７－１３　　名興ビル</t>
    <rPh sb="16" eb="17">
      <t>メイ</t>
    </rPh>
    <rPh sb="17" eb="18">
      <t>コウ</t>
    </rPh>
    <phoneticPr fontId="2"/>
  </si>
  <si>
    <t>名興ビル</t>
  </si>
  <si>
    <t>(株)ニ 豊</t>
  </si>
  <si>
    <t>492-985</t>
  </si>
  <si>
    <t>大阪府大阪市西区靱本町2-7-13</t>
  </si>
  <si>
    <t>525-765</t>
  </si>
  <si>
    <t>名古屋市中区新栄１－３５－８　　バレンティア新栄</t>
  </si>
  <si>
    <t>バレンティア新栄</t>
  </si>
  <si>
    <t>(株)能重製作所</t>
  </si>
  <si>
    <t>646-446</t>
  </si>
  <si>
    <t>東京都墨田区業平４－７－５</t>
  </si>
  <si>
    <t>野原産業(株)名古屋支店建材部</t>
  </si>
  <si>
    <t>456-0018</t>
  </si>
  <si>
    <t>名古屋市熱田区新尾頭１－８－９</t>
  </si>
  <si>
    <t>(有)初田加工</t>
  </si>
  <si>
    <t>490-1205</t>
  </si>
  <si>
    <t>海部郡美和町大字花正字寺浦１８番地の２</t>
  </si>
  <si>
    <t>ハニカ工業</t>
    <rPh sb="3" eb="5">
      <t>コウギョウ</t>
    </rPh>
    <phoneticPr fontId="2"/>
  </si>
  <si>
    <t>バンポー工業(株)</t>
  </si>
  <si>
    <t>457-0064</t>
  </si>
  <si>
    <t>名古屋市南区星崎１ー２４２ー１</t>
  </si>
  <si>
    <t>阪和興業株式会社</t>
  </si>
  <si>
    <t>541-8585</t>
  </si>
  <si>
    <t>大阪市中央区伏見町4丁目3番9号　　阪和ビル</t>
  </si>
  <si>
    <t>阪和ビル</t>
  </si>
  <si>
    <t>530-299</t>
  </si>
  <si>
    <t>刈谷市一里山町東吹戸１９－１</t>
  </si>
  <si>
    <t>平田ネジ(株)</t>
  </si>
  <si>
    <t>550-0025</t>
  </si>
  <si>
    <t>大阪府大阪市西区九条南３ー２８</t>
  </si>
  <si>
    <t>藤井建装</t>
  </si>
  <si>
    <t>510-0016</t>
  </si>
  <si>
    <t>三重県四日市市羽津山町１９ー１</t>
  </si>
  <si>
    <t>(株)北栄</t>
  </si>
  <si>
    <t>919-0201</t>
  </si>
  <si>
    <t>福井県南条郡南条町上平吹30</t>
  </si>
  <si>
    <t>(株)マーベル</t>
  </si>
  <si>
    <t>496-607</t>
  </si>
  <si>
    <t>大阪市中央区上町１－２６－７</t>
  </si>
  <si>
    <t>マイト工業(株)</t>
  </si>
  <si>
    <t>494-020</t>
  </si>
  <si>
    <t>大阪府大阪市平野区加美正覚寺38191</t>
  </si>
  <si>
    <t>マックス(株)</t>
  </si>
  <si>
    <t>名古屋市東区徳川１ー１１ー２３</t>
  </si>
  <si>
    <t>マツ六株式会社</t>
  </si>
  <si>
    <t>名古屋市中川区十番町５丁目９番２号</t>
  </si>
  <si>
    <t>丸紅建材(株)</t>
  </si>
  <si>
    <t>525-581</t>
  </si>
  <si>
    <t>名古屋市東区泉２丁目２８番２３号　　ＮＯＲＥ桜通４Ｆ</t>
  </si>
  <si>
    <t>ＮＯＲＥ桜通４Ｆ</t>
  </si>
  <si>
    <t>(株)三笠鋲螺</t>
  </si>
  <si>
    <t>455-0833</t>
  </si>
  <si>
    <t>名古屋市港区宝神町５－８０３</t>
  </si>
  <si>
    <t>三井住商建材(株)</t>
  </si>
  <si>
    <t>名古屋市中村区名駅１－１６－２１　　名古屋三井物産ビル４Ｆ</t>
  </si>
  <si>
    <t>名古屋三井物産ビル４Ｆ</t>
  </si>
  <si>
    <t>三菱マテリアル建材株式会社</t>
  </si>
  <si>
    <t>490-1144</t>
  </si>
  <si>
    <t>海部郡大治町大字西條字西之川２５</t>
  </si>
  <si>
    <t>三星商事(株)三重営業所</t>
  </si>
  <si>
    <t>515-2514</t>
  </si>
  <si>
    <t>三重県一志郡一志町大字小山字シャレ子387946</t>
  </si>
  <si>
    <t>(有)満工業</t>
  </si>
  <si>
    <t>510-1211</t>
  </si>
  <si>
    <t>四日市市桜町1265-2</t>
  </si>
  <si>
    <t>(株)ミヤムラ</t>
  </si>
  <si>
    <t>510-0303</t>
  </si>
  <si>
    <t>三重県津市河芸町東千里１０１９－２</t>
  </si>
  <si>
    <t>(株)メイゴー  名古屋直需部</t>
  </si>
  <si>
    <t>454-0027</t>
  </si>
  <si>
    <t>名古屋市中川区広川町四丁目地先</t>
  </si>
  <si>
    <t>明和鋼業(株)</t>
  </si>
  <si>
    <t>537-0021</t>
  </si>
  <si>
    <t>大阪府大阪市東成区東中本３ー３</t>
  </si>
  <si>
    <t>モリケン岸岡工場</t>
  </si>
  <si>
    <t>510-0226</t>
  </si>
  <si>
    <t>三重県鈴鹿市岸岡町１９５９－１</t>
  </si>
  <si>
    <t>森定興商㈱名古屋支店建材部</t>
  </si>
  <si>
    <t>名古屋市中村区名駅３－２２－８　　名古屋駅前桜通大東海ビル</t>
  </si>
  <si>
    <t>名古屋駅前桜通大東海ビル</t>
  </si>
  <si>
    <t>森村金属(株)</t>
  </si>
  <si>
    <t>578-0912</t>
  </si>
  <si>
    <t>大阪府東大阪市角田１丁目８番１</t>
  </si>
  <si>
    <t>八尾製鋲(株)</t>
  </si>
  <si>
    <t>480-201</t>
  </si>
  <si>
    <t>大阪府南河内郡河南町山城２４６番地</t>
  </si>
  <si>
    <t>ヤクモ株式会社</t>
  </si>
  <si>
    <t>名古屋市中区丸の内３－６－２７　　ＥＢＳビル</t>
  </si>
  <si>
    <t>ＥＢＳビル</t>
  </si>
  <si>
    <t>安 田(株)</t>
  </si>
  <si>
    <t>480-0141</t>
  </si>
  <si>
    <t>丹羽郡大口町上小口２－１３８－１</t>
  </si>
  <si>
    <t>２－１３８－１</t>
  </si>
  <si>
    <t>山喜産業(株)</t>
  </si>
  <si>
    <t>495-663</t>
  </si>
  <si>
    <t>大阪府大阪市中央区谷町６－１０</t>
  </si>
  <si>
    <t>山路忠作商店</t>
  </si>
  <si>
    <t>510-0066</t>
  </si>
  <si>
    <t>三重県四日市市南浜田町</t>
  </si>
  <si>
    <t>ユアサ商事(株)中部支社</t>
  </si>
  <si>
    <t>465-0095</t>
  </si>
  <si>
    <t>名古屋市名東区高社２丁目１７１番地</t>
  </si>
  <si>
    <t>株式会社 ヨネキン</t>
  </si>
  <si>
    <t>599-8242</t>
  </si>
  <si>
    <t>大阪府堺市中区陶器北７５－２</t>
  </si>
  <si>
    <t>理研アルミ建材(株)</t>
  </si>
  <si>
    <t>453-0801</t>
  </si>
  <si>
    <t>名古屋市中村区太閤３－１－１８　　名古屋ＫＳビル２Ｆ</t>
  </si>
  <si>
    <t>名古屋ＫＳビル２Ｆ</t>
  </si>
  <si>
    <t>(有)レイズ</t>
  </si>
  <si>
    <t>三重県三重郡川越町亀崎新田字里中２３番１</t>
  </si>
  <si>
    <t>㈱ロイヤル</t>
  </si>
  <si>
    <t>482-879</t>
  </si>
  <si>
    <t>大阪府東大阪市長田東1-4-15</t>
  </si>
  <si>
    <t>ワイエム工業(株)</t>
  </si>
  <si>
    <t>名古屋市緑区鳴海町字中汐田２６２番地</t>
  </si>
  <si>
    <t>若井産業株式会社</t>
  </si>
  <si>
    <t>577-0061</t>
  </si>
  <si>
    <t>大阪府東大阪市森河内西1-6-3</t>
  </si>
  <si>
    <t>吉野石膏</t>
    <rPh sb="0" eb="2">
      <t>ヨシノ</t>
    </rPh>
    <rPh sb="2" eb="4">
      <t>セッコウ</t>
    </rPh>
    <phoneticPr fontId="2"/>
  </si>
  <si>
    <t>(株)市川鋲螺製作所</t>
    <phoneticPr fontId="2"/>
  </si>
  <si>
    <t>永光電材(株)</t>
    <phoneticPr fontId="2"/>
  </si>
  <si>
    <t>住友林業(株)</t>
    <phoneticPr fontId="2"/>
  </si>
  <si>
    <t>大建工業㈱</t>
    <phoneticPr fontId="2"/>
  </si>
  <si>
    <t>トーケン工業(株)</t>
    <phoneticPr fontId="2"/>
  </si>
  <si>
    <t>マグ</t>
    <phoneticPr fontId="2"/>
  </si>
  <si>
    <t>ﾌｸﾋﾞ化学工業㈱</t>
    <rPh sb="4" eb="6">
      <t>カガク</t>
    </rPh>
    <rPh sb="6" eb="8">
      <t>コウギョウ</t>
    </rPh>
    <phoneticPr fontId="2"/>
  </si>
  <si>
    <t>旭ファイバーグラス㈱</t>
    <rPh sb="0" eb="1">
      <t>アサヒ</t>
    </rPh>
    <phoneticPr fontId="2"/>
  </si>
  <si>
    <t>(株)エーアンドエーマテリアル</t>
    <phoneticPr fontId="2"/>
  </si>
  <si>
    <t>出荷証明・認定書・品質証明書　作成依頼</t>
    <rPh sb="9" eb="11">
      <t>ヒンシツ</t>
    </rPh>
    <rPh sb="11" eb="14">
      <t>ショウメイショ</t>
    </rPh>
    <phoneticPr fontId="2"/>
  </si>
  <si>
    <t>日本インシュレーション㈱</t>
    <phoneticPr fontId="2"/>
  </si>
  <si>
    <t>ビューテック(株)</t>
    <phoneticPr fontId="2"/>
  </si>
  <si>
    <t xml:space="preserve"> </t>
    <phoneticPr fontId="2"/>
  </si>
  <si>
    <t>現 場 名:　</t>
    <phoneticPr fontId="2"/>
  </si>
  <si>
    <t>建設業者:　</t>
    <phoneticPr fontId="2"/>
  </si>
  <si>
    <t>現 場 名:　</t>
    <phoneticPr fontId="2"/>
  </si>
  <si>
    <t>建設業者:　</t>
    <phoneticPr fontId="2"/>
  </si>
  <si>
    <t>現場住所:</t>
    <phoneticPr fontId="2"/>
  </si>
  <si>
    <t>㈱モリマツ 名古屋営業所</t>
    <rPh sb="6" eb="9">
      <t>ナゴヤ</t>
    </rPh>
    <rPh sb="9" eb="12">
      <t>エイギョウショ</t>
    </rPh>
    <phoneticPr fontId="2"/>
  </si>
  <si>
    <t>作成日付：</t>
    <rPh sb="0" eb="2">
      <t>サクセイ</t>
    </rPh>
    <rPh sb="2" eb="4">
      <t>ヒヅケ</t>
    </rPh>
    <phoneticPr fontId="2"/>
  </si>
  <si>
    <t>宛名:　</t>
    <rPh sb="0" eb="2">
      <t>アテナ</t>
    </rPh>
    <phoneticPr fontId="2"/>
  </si>
  <si>
    <t>商　　　　品　　　　名</t>
    <phoneticPr fontId="2"/>
  </si>
  <si>
    <t>チヨダメタルスタッド中部(株)</t>
    <rPh sb="10" eb="12">
      <t>チュウブ</t>
    </rPh>
    <phoneticPr fontId="2"/>
  </si>
  <si>
    <t>出荷証明書</t>
    <rPh sb="0" eb="2">
      <t>シュッカ</t>
    </rPh>
    <rPh sb="2" eb="4">
      <t>ショウメイ</t>
    </rPh>
    <rPh sb="4" eb="5">
      <t>ショ</t>
    </rPh>
    <phoneticPr fontId="12"/>
  </si>
  <si>
    <t>　　　　　　　　　　　　　　　　　　　　　　　　　殿</t>
    <rPh sb="25" eb="26">
      <t>ドノ</t>
    </rPh>
    <phoneticPr fontId="12"/>
  </si>
  <si>
    <t>工事名称：</t>
    <rPh sb="0" eb="2">
      <t>コウジ</t>
    </rPh>
    <rPh sb="2" eb="4">
      <t>メイショウ</t>
    </rPh>
    <phoneticPr fontId="12"/>
  </si>
  <si>
    <t>建設業者：</t>
    <rPh sb="0" eb="3">
      <t>ケンセツギョウ</t>
    </rPh>
    <rPh sb="3" eb="4">
      <t>シャ</t>
    </rPh>
    <phoneticPr fontId="12"/>
  </si>
  <si>
    <t>納入日：</t>
    <rPh sb="0" eb="2">
      <t>ノウニュウ</t>
    </rPh>
    <rPh sb="2" eb="3">
      <t>ビ</t>
    </rPh>
    <phoneticPr fontId="12"/>
  </si>
  <si>
    <t>規格・寸法</t>
    <rPh sb="0" eb="2">
      <t>キカク</t>
    </rPh>
    <rPh sb="3" eb="5">
      <t>スンポウ</t>
    </rPh>
    <phoneticPr fontId="12"/>
  </si>
  <si>
    <t>数量</t>
    <rPh sb="0" eb="2">
      <t>スウリョウ</t>
    </rPh>
    <phoneticPr fontId="12"/>
  </si>
  <si>
    <t>単位</t>
    <rPh sb="0" eb="2">
      <t>タンイ</t>
    </rPh>
    <phoneticPr fontId="12"/>
  </si>
  <si>
    <t>上記の通り出荷しましたことを証明いたします。</t>
    <rPh sb="0" eb="2">
      <t>ジョウキ</t>
    </rPh>
    <rPh sb="3" eb="4">
      <t>トオ</t>
    </rPh>
    <rPh sb="5" eb="7">
      <t>シュッカ</t>
    </rPh>
    <rPh sb="14" eb="16">
      <t>ショウメイ</t>
    </rPh>
    <phoneticPr fontId="12"/>
  </si>
  <si>
    <r>
      <rPr>
        <sz val="18"/>
        <color rgb="FFFFFF00"/>
        <rFont val="ＭＳ 明朝"/>
        <family val="1"/>
        <charset val="128"/>
      </rPr>
      <t>株式会社 モリマツ</t>
    </r>
    <r>
      <rPr>
        <sz val="11"/>
        <color rgb="FFFFFF00"/>
        <rFont val="ＭＳ 明朝"/>
        <family val="1"/>
        <charset val="128"/>
      </rPr>
      <t xml:space="preserve">
名古屋市北区如来町3番地
TEL：052-902-3116</t>
    </r>
    <rPh sb="0" eb="2">
      <t>カブシキ</t>
    </rPh>
    <rPh sb="2" eb="4">
      <t>カイシャ</t>
    </rPh>
    <rPh sb="10" eb="14">
      <t>ナゴヤシ</t>
    </rPh>
    <rPh sb="14" eb="16">
      <t>キタク</t>
    </rPh>
    <rPh sb="16" eb="18">
      <t>ニョライ</t>
    </rPh>
    <rPh sb="18" eb="19">
      <t>チョウ</t>
    </rPh>
    <rPh sb="20" eb="22">
      <t>バンチ</t>
    </rPh>
    <phoneticPr fontId="12"/>
  </si>
  <si>
    <t>ﾊﾟﾗﾏｳﾝﾄ硝子</t>
    <rPh sb="7" eb="9">
      <t>ガラス</t>
    </rPh>
    <phoneticPr fontId="2"/>
  </si>
  <si>
    <t>三井金属エンジニアリング</t>
    <rPh sb="2" eb="4">
      <t>キンゾク</t>
    </rPh>
    <phoneticPr fontId="2"/>
  </si>
  <si>
    <t>お客様名：</t>
    <rPh sb="1" eb="3">
      <t>キャクサマ</t>
    </rPh>
    <rPh sb="3" eb="4">
      <t>メイ</t>
    </rPh>
    <phoneticPr fontId="2"/>
  </si>
  <si>
    <t>宛名：</t>
    <rPh sb="0" eb="2">
      <t>アテナ</t>
    </rPh>
    <phoneticPr fontId="2"/>
  </si>
  <si>
    <t>正式現場名：</t>
    <rPh sb="0" eb="2">
      <t>セイシキ</t>
    </rPh>
    <rPh sb="2" eb="4">
      <t>ゲンバ</t>
    </rPh>
    <rPh sb="4" eb="5">
      <t>メイ</t>
    </rPh>
    <phoneticPr fontId="2"/>
  </si>
  <si>
    <t>現場住所：</t>
    <rPh sb="0" eb="2">
      <t>ゲンバ</t>
    </rPh>
    <rPh sb="2" eb="4">
      <t>ジュウショ</t>
    </rPh>
    <phoneticPr fontId="2"/>
  </si>
  <si>
    <t>工期：</t>
    <rPh sb="0" eb="2">
      <t>コウキ</t>
    </rPh>
    <phoneticPr fontId="2"/>
  </si>
  <si>
    <t>建設業者名：</t>
    <rPh sb="0" eb="3">
      <t>ケンセツギョウ</t>
    </rPh>
    <rPh sb="3" eb="4">
      <t>シャ</t>
    </rPh>
    <rPh sb="4" eb="5">
      <t>メイ</t>
    </rPh>
    <phoneticPr fontId="2"/>
  </si>
  <si>
    <t>送り先TEL：</t>
    <rPh sb="0" eb="1">
      <t>オク</t>
    </rPh>
    <rPh sb="2" eb="3">
      <t>サキ</t>
    </rPh>
    <phoneticPr fontId="2"/>
  </si>
  <si>
    <t>証明書送先名：</t>
    <rPh sb="0" eb="3">
      <t>ショウメイショ</t>
    </rPh>
    <rPh sb="3" eb="4">
      <t>オク</t>
    </rPh>
    <rPh sb="4" eb="5">
      <t>サキ</t>
    </rPh>
    <rPh sb="5" eb="6">
      <t>メイ</t>
    </rPh>
    <phoneticPr fontId="2"/>
  </si>
  <si>
    <t>出荷証明入力フォーム</t>
    <rPh sb="0" eb="2">
      <t>シュッカ</t>
    </rPh>
    <rPh sb="2" eb="4">
      <t>ショウメイ</t>
    </rPh>
    <rPh sb="4" eb="6">
      <t>ニュウリョク</t>
    </rPh>
    <phoneticPr fontId="2"/>
  </si>
  <si>
    <t>【送り先】</t>
    <rPh sb="1" eb="2">
      <t>オク</t>
    </rPh>
    <rPh sb="3" eb="4">
      <t>サキ</t>
    </rPh>
    <phoneticPr fontId="2"/>
  </si>
  <si>
    <t>【注意事項】</t>
    <rPh sb="1" eb="3">
      <t>チュウイ</t>
    </rPh>
    <rPh sb="3" eb="5">
      <t>ジコウ</t>
    </rPh>
    <phoneticPr fontId="2"/>
  </si>
  <si>
    <t>【依頼先】</t>
    <rPh sb="1" eb="4">
      <t>イライサキ</t>
    </rPh>
    <phoneticPr fontId="2"/>
  </si>
  <si>
    <t>【部数】</t>
    <rPh sb="1" eb="3">
      <t>ブスウ</t>
    </rPh>
    <phoneticPr fontId="2"/>
  </si>
  <si>
    <t>【TEL】</t>
    <phoneticPr fontId="2"/>
  </si>
  <si>
    <t>注意事項：</t>
    <rPh sb="0" eb="2">
      <t>チュウイ</t>
    </rPh>
    <rPh sb="2" eb="4">
      <t>ジコウ</t>
    </rPh>
    <phoneticPr fontId="2"/>
  </si>
  <si>
    <t>送先住所：</t>
    <rPh sb="0" eb="1">
      <t>オク</t>
    </rPh>
    <rPh sb="1" eb="2">
      <t>サキ</t>
    </rPh>
    <rPh sb="2" eb="4">
      <t>ジュウショ</t>
    </rPh>
    <phoneticPr fontId="2"/>
  </si>
  <si>
    <t>発行部数:</t>
    <rPh sb="0" eb="2">
      <t>ハッコウ</t>
    </rPh>
    <rPh sb="2" eb="4">
      <t>ブスウ</t>
    </rPh>
    <phoneticPr fontId="2"/>
  </si>
  <si>
    <t>【工期】</t>
    <rPh sb="1" eb="3">
      <t>コウキ</t>
    </rPh>
    <phoneticPr fontId="2"/>
  </si>
  <si>
    <t>提出日：</t>
    <rPh sb="0" eb="2">
      <t>テイシュツ</t>
    </rPh>
    <rPh sb="2" eb="3">
      <t>ビ</t>
    </rPh>
    <phoneticPr fontId="2"/>
  </si>
  <si>
    <t>　　　　　　　　　　　　　　　　【提出日】</t>
    <rPh sb="17" eb="19">
      <t>テイシュツ</t>
    </rPh>
    <rPh sb="19" eb="20">
      <t>ビ</t>
    </rPh>
    <phoneticPr fontId="2"/>
  </si>
  <si>
    <t>【MSDS・ミルシート等】</t>
    <rPh sb="11" eb="12">
      <t>ナド</t>
    </rPh>
    <phoneticPr fontId="2"/>
  </si>
  <si>
    <t>要</t>
    <rPh sb="0" eb="1">
      <t>ヨウ</t>
    </rPh>
    <phoneticPr fontId="2"/>
  </si>
  <si>
    <t>名古屋市中区錦二丁目２番２２号</t>
    <rPh sb="0" eb="6">
      <t>ナカ</t>
    </rPh>
    <rPh sb="6" eb="7">
      <t>ニシキ</t>
    </rPh>
    <rPh sb="7" eb="10">
      <t>ニチョウメ</t>
    </rPh>
    <rPh sb="11" eb="12">
      <t>バン</t>
    </rPh>
    <rPh sb="14" eb="15">
      <t>ゴウ</t>
    </rPh>
    <phoneticPr fontId="2"/>
  </si>
  <si>
    <t>名古屋センタービル別館５階</t>
    <rPh sb="0" eb="3">
      <t>ナゴヤ</t>
    </rPh>
    <rPh sb="9" eb="11">
      <t>ベッカン</t>
    </rPh>
    <rPh sb="12" eb="13">
      <t>カイ</t>
    </rPh>
    <phoneticPr fontId="2"/>
  </si>
  <si>
    <t>名古屋支店</t>
    <rPh sb="0" eb="3">
      <t>ナゴヤ</t>
    </rPh>
    <phoneticPr fontId="2"/>
  </si>
  <si>
    <t>納入年月日</t>
    <rPh sb="0" eb="2">
      <t>ノウニュウ</t>
    </rPh>
    <rPh sb="2" eb="5">
      <t>ネンガッピ</t>
    </rPh>
    <phoneticPr fontId="2"/>
  </si>
  <si>
    <t>商品名</t>
    <rPh sb="0" eb="3">
      <t>ショウヒンメイ</t>
    </rPh>
    <phoneticPr fontId="2"/>
  </si>
  <si>
    <t>出 荷 証 明 書</t>
    <rPh sb="0" eb="1">
      <t>デ</t>
    </rPh>
    <rPh sb="2" eb="3">
      <t>ニ</t>
    </rPh>
    <rPh sb="4" eb="5">
      <t>アカシ</t>
    </rPh>
    <rPh sb="6" eb="7">
      <t>メイ</t>
    </rPh>
    <rPh sb="8" eb="9">
      <t>ショ</t>
    </rPh>
    <phoneticPr fontId="2"/>
  </si>
  <si>
    <t>毎々格別なるご愛顧を頂き厚くお礼申し上げます。</t>
    <rPh sb="0" eb="1">
      <t>マイ</t>
    </rPh>
    <rPh sb="2" eb="4">
      <t>カクベツ</t>
    </rPh>
    <rPh sb="7" eb="9">
      <t>アイコ</t>
    </rPh>
    <rPh sb="10" eb="11">
      <t>イタダ</t>
    </rPh>
    <rPh sb="12" eb="13">
      <t>アツ</t>
    </rPh>
    <rPh sb="15" eb="16">
      <t>レイ</t>
    </rPh>
    <rPh sb="16" eb="17">
      <t>モウ</t>
    </rPh>
    <rPh sb="18" eb="19">
      <t>ア</t>
    </rPh>
    <phoneticPr fontId="2"/>
  </si>
  <si>
    <t>この度、弊社商品を納品させて頂いたことをここに証明致します。</t>
    <rPh sb="2" eb="3">
      <t>タビ</t>
    </rPh>
    <rPh sb="4" eb="6">
      <t>ヘイシャ</t>
    </rPh>
    <rPh sb="6" eb="8">
      <t>ショウヒン</t>
    </rPh>
    <rPh sb="9" eb="11">
      <t>ノウヒン</t>
    </rPh>
    <rPh sb="14" eb="15">
      <t>イタダ</t>
    </rPh>
    <rPh sb="23" eb="25">
      <t>ショウメイ</t>
    </rPh>
    <rPh sb="25" eb="26">
      <t>イタ</t>
    </rPh>
    <phoneticPr fontId="2"/>
  </si>
  <si>
    <t>記</t>
    <rPh sb="0" eb="1">
      <t>キ</t>
    </rPh>
    <phoneticPr fontId="2"/>
  </si>
  <si>
    <t>特約代理店名　　：</t>
    <rPh sb="0" eb="2">
      <t>トクヤク</t>
    </rPh>
    <rPh sb="2" eb="5">
      <t>ダイリテン</t>
    </rPh>
    <rPh sb="5" eb="6">
      <t>メイ</t>
    </rPh>
    <phoneticPr fontId="2"/>
  </si>
  <si>
    <t>株式会社　モリマツ</t>
    <rPh sb="0" eb="2">
      <t>カブシキ</t>
    </rPh>
    <rPh sb="2" eb="4">
      <t>ガイシャ</t>
    </rPh>
    <phoneticPr fontId="2"/>
  </si>
  <si>
    <t>現場名　　　　　　　：</t>
    <rPh sb="0" eb="2">
      <t>ゲンバ</t>
    </rPh>
    <rPh sb="2" eb="3">
      <t>メイ</t>
    </rPh>
    <phoneticPr fontId="2"/>
  </si>
  <si>
    <t>建設業者名　　　　：　　　</t>
    <rPh sb="0" eb="2">
      <t>ケンセツ</t>
    </rPh>
    <rPh sb="2" eb="4">
      <t>ギョウシャ</t>
    </rPh>
    <rPh sb="4" eb="5">
      <t>メイ</t>
    </rPh>
    <phoneticPr fontId="2"/>
  </si>
  <si>
    <t>現場住所　　　　　 ：</t>
    <rPh sb="0" eb="2">
      <t>ゲンバ</t>
    </rPh>
    <rPh sb="2" eb="4">
      <t>ジュウショ</t>
    </rPh>
    <phoneticPr fontId="2"/>
  </si>
  <si>
    <t>準不燃タイガーボード</t>
    <phoneticPr fontId="2"/>
  </si>
  <si>
    <t>不燃タイガーボード</t>
  </si>
  <si>
    <t>準不燃ベベルタイガーボード</t>
  </si>
  <si>
    <t>不燃ベベルタイガーボード</t>
  </si>
  <si>
    <t>準不燃ジョイントタイガーボード</t>
  </si>
  <si>
    <t>不燃ジョイントタイガーボード</t>
  </si>
  <si>
    <t>防水ボード</t>
    <phoneticPr fontId="2"/>
  </si>
  <si>
    <t>不燃防水ボード</t>
  </si>
  <si>
    <t>ベベル防水ボード</t>
    <phoneticPr fontId="2"/>
  </si>
  <si>
    <t>不燃ベベル防水ボード</t>
  </si>
  <si>
    <t>タイガーボードタイプＺ</t>
  </si>
  <si>
    <t>１２．５㎜　　９１０㎜×１８２０㎜</t>
  </si>
  <si>
    <t>ベベルタイガーボードタイプＺ</t>
    <phoneticPr fontId="2"/>
  </si>
  <si>
    <t>１２．５㎜　　９１０㎜×２４２０㎜</t>
  </si>
  <si>
    <t>ジョイントタイガーボードタイプＺ</t>
    <phoneticPr fontId="2"/>
  </si>
  <si>
    <t>１２．５㎜　　９１０㎜×２７３０㎜</t>
    <phoneticPr fontId="2"/>
  </si>
  <si>
    <t>タイガーボードタイプＺ（アミ入り）</t>
  </si>
  <si>
    <t>１２．５㎜　　１０００㎜×２０００㎜</t>
    <phoneticPr fontId="2"/>
  </si>
  <si>
    <t>ベベルタイガーボードタイプＺ（アミ入り）</t>
    <phoneticPr fontId="2"/>
  </si>
  <si>
    <t>ジョイントタイガーボードタイプＺ（アミ入り）</t>
    <phoneticPr fontId="2"/>
  </si>
  <si>
    <t>ジプトーンライト</t>
    <phoneticPr fontId="2"/>
  </si>
  <si>
    <t>不燃ジプトーンライト</t>
    <phoneticPr fontId="2"/>
  </si>
  <si>
    <t>マーブルトーンライト</t>
    <phoneticPr fontId="2"/>
  </si>
  <si>
    <t>不燃マーブルトーンライト</t>
    <rPh sb="0" eb="2">
      <t>フネン</t>
    </rPh>
    <phoneticPr fontId="2"/>
  </si>
  <si>
    <t>７２０ｍｌ入り</t>
    <phoneticPr fontId="2"/>
  </si>
  <si>
    <t>ステラートライト</t>
    <phoneticPr fontId="2"/>
  </si>
  <si>
    <t>３２０ｍｌ入り</t>
    <phoneticPr fontId="2"/>
  </si>
  <si>
    <t>不燃ステラートライト</t>
    <rPh sb="0" eb="2">
      <t>フネン</t>
    </rPh>
    <phoneticPr fontId="2"/>
  </si>
  <si>
    <t>６ｋｇ入り</t>
  </si>
  <si>
    <t>タイガースーパーハード</t>
  </si>
  <si>
    <t>２０ｋｇ入り</t>
  </si>
  <si>
    <t>タイガーハイパーハードＣ</t>
    <phoneticPr fontId="2"/>
  </si>
  <si>
    <t>１８ｋｇ入り</t>
    <phoneticPr fontId="2"/>
  </si>
  <si>
    <t>タイガーハイクリンボード</t>
    <phoneticPr fontId="2"/>
  </si>
  <si>
    <t>１０㎜×８㎜×１０００㎜</t>
    <phoneticPr fontId="2"/>
  </si>
  <si>
    <t>不燃タイガーハイクリンボード</t>
    <rPh sb="0" eb="2">
      <t>フネン</t>
    </rPh>
    <phoneticPr fontId="2"/>
  </si>
  <si>
    <t>１０㎜×１０㎜×１０００㎜</t>
    <phoneticPr fontId="2"/>
  </si>
  <si>
    <t>ベベルタイガーハイクリンボード</t>
    <phoneticPr fontId="2"/>
  </si>
  <si>
    <t>１０㎜×１５㎜×１０００㎜</t>
    <phoneticPr fontId="2"/>
  </si>
  <si>
    <t>不燃ベベルタイガーハイクリンボード</t>
    <rPh sb="0" eb="2">
      <t>フネン</t>
    </rPh>
    <phoneticPr fontId="2"/>
  </si>
  <si>
    <t>１０㎜×２０㎜×１０００㎜</t>
    <phoneticPr fontId="2"/>
  </si>
  <si>
    <t>ﾀｲｶﾞｰﾊｲｸﾘﾝﾎﾞｰﾄﾞ・ｱｰﾄﾀｲﾌﾟ・布目</t>
    <phoneticPr fontId="2"/>
  </si>
  <si>
    <t>１０㎜×４０㎜×１０００㎜</t>
    <phoneticPr fontId="2"/>
  </si>
  <si>
    <t>ﾀｲｶﾞｰﾊｲｸﾘﾝﾎﾞｰﾄﾞ・ｱｰﾄﾀｲﾌﾟ・桐</t>
    <rPh sb="24" eb="25">
      <t>キリ</t>
    </rPh>
    <phoneticPr fontId="2"/>
  </si>
  <si>
    <t>１０㎜×１００㎜×１０００㎜</t>
    <phoneticPr fontId="2"/>
  </si>
  <si>
    <t>不燃ﾀｲｶﾞｰﾊｲｸﾘﾝﾎﾞｰﾄﾞ・ｱｰﾄﾀｲﾌﾟ・布目</t>
    <rPh sb="0" eb="2">
      <t>フネン</t>
    </rPh>
    <phoneticPr fontId="2"/>
  </si>
  <si>
    <t>９㎜　　　３００㎜×６００㎜</t>
    <phoneticPr fontId="2"/>
  </si>
  <si>
    <t>不燃ﾀｲｶﾞｰﾊｲｸﾘﾝﾎﾞｰﾄﾞ・ｱｰﾄﾀｲﾌﾟ・桐</t>
    <rPh sb="0" eb="2">
      <t>フネン</t>
    </rPh>
    <rPh sb="26" eb="27">
      <t>キリ</t>
    </rPh>
    <phoneticPr fontId="2"/>
  </si>
  <si>
    <t>１２㎜　　３００㎜×６００㎜</t>
    <phoneticPr fontId="2"/>
  </si>
  <si>
    <t>タイガーハイクリンスカットボード</t>
    <phoneticPr fontId="2"/>
  </si>
  <si>
    <t>１５㎜　　３００㎜×６００㎜</t>
    <phoneticPr fontId="2"/>
  </si>
  <si>
    <t>不燃タイガーハイクリンスカットボード</t>
    <rPh sb="0" eb="2">
      <t>フネン</t>
    </rPh>
    <phoneticPr fontId="2"/>
  </si>
  <si>
    <t>ﾀｲｶﾞｰﾊｲｸﾘﾝｽｶｯﾄﾎﾞｰﾄﾞ　Ｐ－１</t>
    <phoneticPr fontId="2"/>
  </si>
  <si>
    <t>ﾀｲｶﾞｰﾊｲｸﾘﾝｽｶｯﾄﾎﾞｰﾄﾞ　Ｐ－２</t>
    <phoneticPr fontId="2"/>
  </si>
  <si>
    <t>不燃ﾀｲｶﾞｰﾊｲｸﾘﾝｽｶｯﾄﾎﾞｰﾄﾞ　Ｐ－１</t>
    <rPh sb="0" eb="2">
      <t>フネン</t>
    </rPh>
    <phoneticPr fontId="2"/>
  </si>
  <si>
    <t>不燃ﾀｲｶﾞｰﾊｲｸﾘﾝｽｶｯﾄﾎﾞｰﾄﾞ　Ｐ－２</t>
    <rPh sb="0" eb="2">
      <t>フネン</t>
    </rPh>
    <phoneticPr fontId="2"/>
  </si>
  <si>
    <t>吉野天井板ＵK・式根</t>
    <rPh sb="8" eb="10">
      <t>シキネ</t>
    </rPh>
    <phoneticPr fontId="2"/>
  </si>
  <si>
    <t>吉野天井板ＵK・清流</t>
    <phoneticPr fontId="2"/>
  </si>
  <si>
    <t>吉野天井板ＵK・高山</t>
    <rPh sb="8" eb="10">
      <t>タカヤマ</t>
    </rPh>
    <phoneticPr fontId="2"/>
  </si>
  <si>
    <t>不燃吉野天井板ＵK・式根</t>
    <rPh sb="0" eb="2">
      <t>フネン</t>
    </rPh>
    <rPh sb="4" eb="6">
      <t>テンジョウ</t>
    </rPh>
    <rPh sb="10" eb="12">
      <t>シキネ</t>
    </rPh>
    <phoneticPr fontId="2"/>
  </si>
  <si>
    <t>不燃吉野天井板ＵK・清流</t>
    <rPh sb="0" eb="2">
      <t>フネン</t>
    </rPh>
    <rPh sb="10" eb="11">
      <t>キヨシ</t>
    </rPh>
    <rPh sb="11" eb="12">
      <t>リュウ</t>
    </rPh>
    <phoneticPr fontId="2"/>
  </si>
  <si>
    <t>不燃吉野天井板ＵK・高山</t>
    <rPh sb="0" eb="2">
      <t>フネン</t>
    </rPh>
    <rPh sb="10" eb="12">
      <t>タカヤマ</t>
    </rPh>
    <phoneticPr fontId="2"/>
  </si>
  <si>
    <t>吉野天井板ニューテンＳ・清流</t>
    <rPh sb="12" eb="13">
      <t>セイ</t>
    </rPh>
    <rPh sb="13" eb="14">
      <t>リュウ</t>
    </rPh>
    <phoneticPr fontId="2"/>
  </si>
  <si>
    <t>タイガースクエアトーン・Ｄ</t>
    <phoneticPr fontId="2"/>
  </si>
  <si>
    <t>タイガースクエアート</t>
    <phoneticPr fontId="2"/>
  </si>
  <si>
    <t>タイガーグラスロック</t>
    <phoneticPr fontId="2"/>
  </si>
  <si>
    <t>ベベルタイガーグラスロック</t>
    <phoneticPr fontId="2"/>
  </si>
  <si>
    <t>タイガートーン</t>
  </si>
  <si>
    <t>タイガートーン不燃紙張り</t>
  </si>
  <si>
    <t>ニュータイガートーン</t>
  </si>
  <si>
    <t>ニュータイガートーン不燃紙張り</t>
  </si>
  <si>
    <t>特殊タイガートン</t>
    <rPh sb="0" eb="2">
      <t>トクシュ</t>
    </rPh>
    <phoneticPr fontId="2"/>
  </si>
  <si>
    <t>ＧＬボンド</t>
  </si>
  <si>
    <t>タイガージプタイト</t>
  </si>
  <si>
    <t>タイガーＵタイト</t>
    <phoneticPr fontId="2"/>
  </si>
  <si>
    <t>タイガーロックフェルト</t>
    <phoneticPr fontId="2"/>
  </si>
  <si>
    <t>タイガートラボンド</t>
  </si>
  <si>
    <t>タイガースクエアビス</t>
    <phoneticPr fontId="2"/>
  </si>
  <si>
    <t>サウンドカット</t>
    <phoneticPr fontId="2"/>
  </si>
  <si>
    <t>タイガーグラスパット</t>
    <phoneticPr fontId="2"/>
  </si>
  <si>
    <t>ソーラトン平板フィッシャー柄</t>
    <rPh sb="5" eb="6">
      <t>ヒラ</t>
    </rPh>
    <rPh sb="6" eb="7">
      <t>イタ</t>
    </rPh>
    <rPh sb="13" eb="14">
      <t>ガラ</t>
    </rPh>
    <phoneticPr fontId="2"/>
  </si>
  <si>
    <t>ソーラトンキューブ１５ストライプ１２Ｔ</t>
    <phoneticPr fontId="2"/>
  </si>
  <si>
    <t>ソーラトンキューブ15クロス6T</t>
    <phoneticPr fontId="2"/>
  </si>
  <si>
    <t>ソーラトンキューブ12クロス6T</t>
    <phoneticPr fontId="2"/>
  </si>
  <si>
    <t>ソーラトン不燃軒天平板</t>
    <rPh sb="5" eb="7">
      <t>フネン</t>
    </rPh>
    <rPh sb="7" eb="8">
      <t>ノキ</t>
    </rPh>
    <rPh sb="8" eb="9">
      <t>テン</t>
    </rPh>
    <rPh sb="9" eb="10">
      <t>ヒラ</t>
    </rPh>
    <rPh sb="10" eb="11">
      <t>イタ</t>
    </rPh>
    <phoneticPr fontId="2"/>
  </si>
  <si>
    <t>ソーラトン不燃軒天キューブ１５ストライプ１２Ｔ</t>
    <rPh sb="5" eb="7">
      <t>フネン</t>
    </rPh>
    <rPh sb="7" eb="8">
      <t>ノキ</t>
    </rPh>
    <rPh sb="8" eb="9">
      <t>テン</t>
    </rPh>
    <phoneticPr fontId="2"/>
  </si>
  <si>
    <t>ソーラトン不燃軒天キューブ１２ストライプ１２Ｔ</t>
    <rPh sb="5" eb="7">
      <t>フネン</t>
    </rPh>
    <rPh sb="7" eb="8">
      <t>ノキ</t>
    </rPh>
    <rPh sb="8" eb="9">
      <t>テン</t>
    </rPh>
    <phoneticPr fontId="2"/>
  </si>
  <si>
    <t>ソーラトン不燃軒天キューブ１５クロス６Ｔ</t>
    <rPh sb="5" eb="7">
      <t>フネン</t>
    </rPh>
    <rPh sb="7" eb="8">
      <t>ノキ</t>
    </rPh>
    <rPh sb="8" eb="9">
      <t>テン</t>
    </rPh>
    <phoneticPr fontId="2"/>
  </si>
  <si>
    <t>ソーラトン不燃軒天キューブ１２クロス６Ｔ</t>
    <rPh sb="5" eb="7">
      <t>フネン</t>
    </rPh>
    <rPh sb="7" eb="8">
      <t>ノキ</t>
    </rPh>
    <rPh sb="8" eb="9">
      <t>テン</t>
    </rPh>
    <phoneticPr fontId="2"/>
  </si>
  <si>
    <t>ソーラトンワイドﾞフィッシャー柄</t>
    <rPh sb="15" eb="16">
      <t>ガラ</t>
    </rPh>
    <phoneticPr fontId="2"/>
  </si>
  <si>
    <t>グリッド天井用ソーラトンＳＴ６１１柄</t>
    <rPh sb="4" eb="7">
      <t>テンジョウヨウ</t>
    </rPh>
    <rPh sb="17" eb="18">
      <t>ガラ</t>
    </rPh>
    <phoneticPr fontId="2"/>
  </si>
  <si>
    <t>グリッド天井用ソーラトンギンガ柄</t>
    <rPh sb="4" eb="7">
      <t>テンジョウヨウ</t>
    </rPh>
    <rPh sb="15" eb="16">
      <t>ガラ</t>
    </rPh>
    <phoneticPr fontId="2"/>
  </si>
  <si>
    <t>ＮＢＬ　アスノン</t>
    <phoneticPr fontId="2"/>
  </si>
  <si>
    <t>以下余白</t>
    <rPh sb="0" eb="4">
      <t>イカ</t>
    </rPh>
    <phoneticPr fontId="2"/>
  </si>
  <si>
    <t>Ｔ．Ｂ           9.5×1×2</t>
  </si>
  <si>
    <t>Ｔ．Ｂ           9.5×910×2000</t>
  </si>
  <si>
    <t>Ｔ．Ｂ　　       9.5×3×3</t>
  </si>
  <si>
    <t>Ｔ．Ｂ           9.5×3×6</t>
  </si>
  <si>
    <t>Ｔ．Ｂ           9.5×3×8</t>
  </si>
  <si>
    <t>Ｔ．Ｂ           9.5×3×9</t>
  </si>
  <si>
    <t>Ｔ．Ｂ          12.5×1×2</t>
  </si>
  <si>
    <t>Ｔ．Ｂ          12.5×1×2420</t>
  </si>
  <si>
    <t>Ｔ．Ｂ          12.5×910×2000</t>
  </si>
  <si>
    <t>Ｔ．Ｂ          12.5×3×6</t>
  </si>
  <si>
    <t>Ｔ．Ｂ          12.5×3×8</t>
  </si>
  <si>
    <t>Ｔ．Ｂ          12.5×3×9</t>
  </si>
  <si>
    <t>Ｔ．Ｂ          12.5×4×8</t>
  </si>
  <si>
    <t>Ｔ．Ｂ            15×3×6</t>
  </si>
  <si>
    <t>不燃Ｔ．Ｂ　   9.5×3×6</t>
  </si>
  <si>
    <t>不燃Ｔ．Ｂ     9.5×3×8</t>
  </si>
  <si>
    <t>Ｔ．Ｂ(Ｂ品)　  9.5×3×6</t>
  </si>
  <si>
    <t>Ｔ．Ｂ(Ｂ品)　12.5×3×6</t>
  </si>
  <si>
    <t>ﾖｼﾉ　ラスボード         7×3×6</t>
  </si>
  <si>
    <t>ﾖｼﾉ　ラスボード       9.5×3×6</t>
  </si>
  <si>
    <t>Ｂ.Ｔ.Ｂ         9.5×3×6</t>
  </si>
  <si>
    <t>Ｂ.Ｔ.Ｂ         9.5×3×8</t>
  </si>
  <si>
    <t>Ｂ.Ｔ.Ｂ        12.5×3×6</t>
  </si>
  <si>
    <t>Ｂ.Ｔ.Ｂ        12.5×3×8</t>
  </si>
  <si>
    <t>不燃Ｂ.Ｔ.Ｂ        12.5×3×6</t>
  </si>
  <si>
    <t>Ｇ．Ｔ            9.5×1×1</t>
  </si>
  <si>
    <t>Ｇ．Ｔ　　　      9.5×1.5×3</t>
  </si>
  <si>
    <t>Ｇ．Ｔ            9.5×3×3</t>
  </si>
  <si>
    <t>不燃Ｇ．Ｔ      9.5×1.5×3</t>
  </si>
  <si>
    <t>不燃Ｇ．Ｔ      9.5×3×3</t>
  </si>
  <si>
    <t>マーブルトーン   9.5×1×1</t>
  </si>
  <si>
    <t>マーブルトーン   9.5×1.5×3</t>
  </si>
  <si>
    <t>マーブルトーン   9.5×3×3</t>
  </si>
  <si>
    <t>マーブルトーンビス</t>
  </si>
  <si>
    <t>不燃マーブルトーン 9.5×1.5×3</t>
  </si>
  <si>
    <t>不燃マーブルトーン   9.5×3×3</t>
  </si>
  <si>
    <t>タイプＺ        12.5×3×6</t>
  </si>
  <si>
    <t>タイプＺ        12.5×3×8</t>
  </si>
  <si>
    <t>タイプＺ          15×3×6</t>
  </si>
  <si>
    <t>タイプＺ          15×3×8</t>
  </si>
  <si>
    <t>タイプＺ          15×3×9</t>
  </si>
  <si>
    <t>タイプＺ          21×2×6</t>
  </si>
  <si>
    <t>タイプＺ          21×2×8</t>
  </si>
  <si>
    <t>タイプＺ(網入り)　15×3×6</t>
  </si>
  <si>
    <t>UK天井(    ) 9.5×440×2730</t>
  </si>
  <si>
    <t>UK天井(    ) 9.5×440×3640</t>
  </si>
  <si>
    <t>UK天井(    ) 9.5×455×2860</t>
  </si>
  <si>
    <t>UK天井(    ) 9.5×455×3860</t>
  </si>
  <si>
    <t>ﾆｭｰﾃﾝ･S(　　) 9.5×440×2730</t>
  </si>
  <si>
    <t>ﾆｭｰﾃﾝ･S(　　) 9.5×440×3640</t>
  </si>
  <si>
    <t>ﾆｭｰﾃﾝ･Sｸﾘｯﾌﾟ　C38用 (500個入)</t>
  </si>
  <si>
    <t>タイガートーン   9.5×1.5×3</t>
  </si>
  <si>
    <t>タイガートーン   9.5×3×3</t>
  </si>
  <si>
    <t>タイガートーン   9.5×3×6</t>
  </si>
  <si>
    <t>ﾆｭｰﾀｲｶﾞｰﾄｰﾝ      9.5×1.5×3</t>
  </si>
  <si>
    <t>ﾆｭｰﾀｲｶﾞｰﾄｰﾝ      9.5×3×3</t>
  </si>
  <si>
    <t>ﾀｲｶﾞｰﾄｰﾝ(不燃紙張) 9.5×1.5×3</t>
  </si>
  <si>
    <t>ﾀｲｶﾞｰﾄｰﾝ(不燃紙張) 9.5×3×3</t>
  </si>
  <si>
    <t>スクエアトーンＤ 9.5×1.5×3</t>
  </si>
  <si>
    <t>スクエアトーンＤ 9.5×3×3</t>
  </si>
  <si>
    <t>スクエアアート   9.5×1.5×3</t>
  </si>
  <si>
    <t>スクエアアート   9.5×3×3</t>
  </si>
  <si>
    <t>ﾖｼﾉ押入ﾎﾞｰﾄﾞ(　　)   9.5×3×6</t>
  </si>
  <si>
    <t>ﾖｼﾉ押入ﾎﾞｰﾄﾞ(　　)   9.5×3×8</t>
  </si>
  <si>
    <t>ﾖｼﾉ押入ﾎﾞｰﾄﾞ(　　)  12.5×3×6</t>
  </si>
  <si>
    <t>ﾖｼﾉ押入ﾎﾞｰﾄﾞ(　　)  12.5×3×8</t>
  </si>
  <si>
    <t>ﾖｼﾉプリントボード№      3×6</t>
  </si>
  <si>
    <t>ﾖｼﾉクロスボード №       2×8</t>
  </si>
  <si>
    <t>ﾖｼﾉエンボスボード №      2×8</t>
  </si>
  <si>
    <t>ＴＧＲ             5×3×6</t>
  </si>
  <si>
    <t>ＴＧＲ             6×3×6</t>
  </si>
  <si>
    <t>ＴＲボード       9.5×3×6</t>
  </si>
  <si>
    <t>ｽｰﾊﾟｰﾊｰﾄﾞ(ﾍﾞﾍﾞﾙ)  9.5×3×6</t>
  </si>
  <si>
    <t>ｽｰﾊﾟｰﾊｰﾄﾞ(ﾍﾞﾍﾞﾙ) 12.5×3×6</t>
  </si>
  <si>
    <t>ﾊｲﾊﾟｰﾊｰﾄﾞC(ﾍﾞﾍﾞﾙ)　9.5×3×6</t>
  </si>
  <si>
    <t>Ｇ．Ｌ．Ｂ</t>
  </si>
  <si>
    <t>ジプタイト　320ml</t>
  </si>
  <si>
    <t>Ｕタイト　320ml</t>
  </si>
  <si>
    <t>ジプタイト用ホルダー</t>
  </si>
  <si>
    <t>ジプタイト用ノズル</t>
  </si>
  <si>
    <t>ﾀｲｶﾞｰﾛｯｸﾌｪﾙﾄ　10×8×1000</t>
  </si>
  <si>
    <t>ﾀｲｶﾞｰﾛｯｸﾌｪﾙﾄ　10×10×1000</t>
  </si>
  <si>
    <t>ﾀｲｶﾞｰﾛｯｸﾌｪﾙﾄ　10×15×1000</t>
  </si>
  <si>
    <t>Ｕタイト用アダプターセット</t>
  </si>
  <si>
    <t>タイガーＵライト 7kg 60分用ﾀｲﾌﾟ</t>
  </si>
  <si>
    <t>タイガーＵライト 7kg 120分用ﾀｲﾌﾟ</t>
  </si>
  <si>
    <t>タイガーＦライト 7kg 60分用ﾀｲﾌﾟ</t>
  </si>
  <si>
    <t>タイガーＦライト 7kg 120分用ﾀｲﾌﾟ</t>
  </si>
  <si>
    <t>ﾀｲｶﾞｰﾛｯｸﾌｪﾙﾄ　10×12.5×1000</t>
  </si>
  <si>
    <t>ﾀｲｶﾞｰﾛｯｸﾌｪﾙﾄ　10×21×1000</t>
  </si>
  <si>
    <t>タイガーＳＰライト 7kg</t>
  </si>
  <si>
    <t>タイガーライト 7kg 120分</t>
  </si>
  <si>
    <t>規格</t>
    <rPh sb="0" eb="2">
      <t>キカク</t>
    </rPh>
    <phoneticPr fontId="2"/>
  </si>
  <si>
    <t>１２．５㎜　　１０００㎜×２４２０㎜</t>
    <phoneticPr fontId="2"/>
  </si>
  <si>
    <t>１２．５㎜　　９１０㎜×２００0㎜</t>
    <phoneticPr fontId="2"/>
  </si>
  <si>
    <t>１２．５㎜　　１２２0㎜×２７３０㎜</t>
    <phoneticPr fontId="2"/>
  </si>
  <si>
    <t>９．５㎜　　  １０００㎜×２０００㎜</t>
    <phoneticPr fontId="2"/>
  </si>
  <si>
    <t>９．５㎜　　　９１０㎜×２００0㎜</t>
    <phoneticPr fontId="2"/>
  </si>
  <si>
    <t>９．５㎜　　　９１０㎜×９１０㎜</t>
    <phoneticPr fontId="2"/>
  </si>
  <si>
    <t>９．５㎜　　　９１０㎜×１８２０㎜</t>
    <phoneticPr fontId="2"/>
  </si>
  <si>
    <t>９．５㎜　　　９１０㎜×２４２０㎜</t>
    <phoneticPr fontId="2"/>
  </si>
  <si>
    <t>９．５㎜　　　９１０㎜×２７３０㎜</t>
    <phoneticPr fontId="2"/>
  </si>
  <si>
    <t>１５　㎜　　　９１０㎜×１８２０㎜</t>
    <phoneticPr fontId="2"/>
  </si>
  <si>
    <t>９．５㎜　　　９１０㎜×１８２０㎜</t>
    <phoneticPr fontId="2"/>
  </si>
  <si>
    <t>９．５㎜　　　１０００㎜×２０００㎜</t>
    <phoneticPr fontId="2"/>
  </si>
  <si>
    <t>９．５㎜　　　４４０㎜×２７３０㎜</t>
    <phoneticPr fontId="2"/>
  </si>
  <si>
    <t>９．５㎜　　　４４０㎜×３６４０㎜</t>
    <phoneticPr fontId="2"/>
  </si>
  <si>
    <t>９．５㎜　　　４５５㎜×９１０㎜</t>
    <phoneticPr fontId="2"/>
  </si>
  <si>
    <t>９．５㎜　　　５００㎜×１０００㎜</t>
    <phoneticPr fontId="2"/>
  </si>
  <si>
    <t>９．５㎜　　　１０００㎜×１０００㎜</t>
    <phoneticPr fontId="2"/>
  </si>
  <si>
    <t>１５　㎜　　　９１０㎜×２４２０㎜</t>
    <phoneticPr fontId="2"/>
  </si>
  <si>
    <t>１５　㎜　　　９１０㎜×２７３０㎜</t>
    <phoneticPr fontId="2"/>
  </si>
  <si>
    <t>２１㎜　　　　６０６㎜×１８２０㎜</t>
    <phoneticPr fontId="2"/>
  </si>
  <si>
    <t>２１㎜　　　　６０６㎜×２４２０㎜</t>
    <phoneticPr fontId="2"/>
  </si>
  <si>
    <t>吉野天井板ＵK</t>
    <phoneticPr fontId="2"/>
  </si>
  <si>
    <t>９．５㎜　　　４４０㎜×２８６０㎜</t>
    <phoneticPr fontId="2"/>
  </si>
  <si>
    <t>９．５㎜　　　４４０㎜×３８６０㎜</t>
    <phoneticPr fontId="2"/>
  </si>
  <si>
    <t>スクエアトーンD</t>
    <phoneticPr fontId="2"/>
  </si>
  <si>
    <t>スクエアトーンD</t>
    <phoneticPr fontId="2"/>
  </si>
  <si>
    <t>スクエアート</t>
    <phoneticPr fontId="2"/>
  </si>
  <si>
    <t>スクエアート</t>
    <phoneticPr fontId="2"/>
  </si>
  <si>
    <t>ﾀｲｶﾞｰﾊｲｸﾘﾝﾎﾞｰﾄﾞ・ｱｰﾄﾀｲﾌﾟ</t>
    <phoneticPr fontId="2"/>
  </si>
  <si>
    <t>不燃ﾀｲｶﾞｰﾊｲｸﾘﾝﾎﾞｰﾄﾞ・ｱｰﾄﾀｲﾌﾟ</t>
    <rPh sb="0" eb="2">
      <t>フネン</t>
    </rPh>
    <phoneticPr fontId="2"/>
  </si>
  <si>
    <t>プリントタイガーボード</t>
    <phoneticPr fontId="2"/>
  </si>
  <si>
    <t>クロスタイガーボード</t>
    <phoneticPr fontId="2"/>
  </si>
  <si>
    <t>９．５㎜　　　６０６㎜×２４２０㎜</t>
    <phoneticPr fontId="2"/>
  </si>
  <si>
    <t>エンボスタイガーボード</t>
    <phoneticPr fontId="2"/>
  </si>
  <si>
    <t>５　㎜　　　９１０㎜×１８２０㎜</t>
    <phoneticPr fontId="2"/>
  </si>
  <si>
    <t>６　㎜　　　９１０㎜×１８２０㎜</t>
    <phoneticPr fontId="2"/>
  </si>
  <si>
    <t>１０㎜×１２.５㎜×１０００㎜</t>
    <phoneticPr fontId="2"/>
  </si>
  <si>
    <t>１０㎜×２１㎜×１０００㎜</t>
    <phoneticPr fontId="2"/>
  </si>
  <si>
    <t>吉野石膏株式会社</t>
    <phoneticPr fontId="2"/>
  </si>
  <si>
    <t>ステラート　9.5×1.5×3</t>
    <phoneticPr fontId="2"/>
  </si>
  <si>
    <t>ステラート　9.5×3×3</t>
    <phoneticPr fontId="2"/>
  </si>
  <si>
    <t>不燃ステラート　9.5×1.5×3</t>
    <rPh sb="0" eb="2">
      <t>フネン</t>
    </rPh>
    <phoneticPr fontId="2"/>
  </si>
  <si>
    <t>不燃ステラート　9.5×3×3</t>
    <rPh sb="0" eb="2">
      <t>フネン</t>
    </rPh>
    <phoneticPr fontId="2"/>
  </si>
  <si>
    <t>タイガーグラスパット</t>
    <phoneticPr fontId="2"/>
  </si>
  <si>
    <t>溝上</t>
    <rPh sb="0" eb="2">
      <t>ミゾカミ</t>
    </rPh>
    <phoneticPr fontId="2"/>
  </si>
  <si>
    <t>商品コード</t>
    <rPh sb="0" eb="2">
      <t>ショウヒン</t>
    </rPh>
    <phoneticPr fontId="2"/>
  </si>
  <si>
    <t>ウベボード</t>
    <phoneticPr fontId="2"/>
  </si>
  <si>
    <t>アスノン     5×3×6</t>
  </si>
  <si>
    <t>アスノン     6×3×3</t>
  </si>
  <si>
    <t>アスノン     6×3×6</t>
  </si>
  <si>
    <t>アスノン     8×3×6</t>
  </si>
  <si>
    <t>アスノン     10×3×6</t>
  </si>
  <si>
    <t>アスノン     12×3×6</t>
  </si>
  <si>
    <t>吉野雑</t>
    <rPh sb="0" eb="2">
      <t>ヨシノ</t>
    </rPh>
    <rPh sb="2" eb="3">
      <t>ザツ</t>
    </rPh>
    <phoneticPr fontId="2"/>
  </si>
  <si>
    <t>雑なので手記入</t>
    <rPh sb="0" eb="1">
      <t>ザツ</t>
    </rPh>
    <rPh sb="4" eb="5">
      <t>テ</t>
    </rPh>
    <rPh sb="5" eb="7">
      <t>キニュウ</t>
    </rPh>
    <phoneticPr fontId="2"/>
  </si>
  <si>
    <t>NBL アスノン　</t>
    <phoneticPr fontId="2"/>
  </si>
  <si>
    <t>１０㎜　　　９１０㎜×１８２０㎜</t>
    <phoneticPr fontId="2"/>
  </si>
  <si>
    <t>１２㎜　　　９１０㎜×１８２０㎜</t>
    <phoneticPr fontId="2"/>
  </si>
  <si>
    <t>８㎜　　　　９１０㎜×１８２０㎜</t>
    <phoneticPr fontId="2"/>
  </si>
  <si>
    <t>６㎜　　　　９１０㎜×１８２０㎜</t>
    <phoneticPr fontId="2"/>
  </si>
  <si>
    <t>６㎜　　　　９１０㎜×９１０㎜</t>
    <phoneticPr fontId="2"/>
  </si>
  <si>
    <t>５㎜　　　　９１０㎜×１８２０㎜</t>
    <phoneticPr fontId="2"/>
  </si>
  <si>
    <t>ソーラトン　　 9×300×600</t>
  </si>
  <si>
    <t>ソーラトン　　12×300×600</t>
  </si>
  <si>
    <t>ソーラトン キューブ１２(ｽﾄﾗｲﾌﾟ12Ｔ)</t>
  </si>
  <si>
    <t>ソーラトン キューブ１２(ｸﾛｽ6T)</t>
  </si>
  <si>
    <t>ソーラトン キューブ１５(ｽﾄﾗｲﾌﾟ12T)</t>
  </si>
  <si>
    <t>ソーラトン キューブ１５(ｸﾛｽ6T)</t>
  </si>
  <si>
    <t>ソーラトン不燃軒天　　9×300×600</t>
  </si>
  <si>
    <t>ソーラトン不燃軒天  12×300×600</t>
  </si>
  <si>
    <t>ソーラトン不燃軒天キューブ１２(ｽﾄﾗｲﾌﾟ12)</t>
  </si>
  <si>
    <t>ソーラトン不燃軒天キューブ１２(ｸﾛｽ6Ｔ)</t>
  </si>
  <si>
    <t>ソーラトン不燃軒天キューブ１５(ｽﾄﾗｲﾌﾟ12)</t>
  </si>
  <si>
    <t>ソーラトン不燃軒天キューブ１５(ｸﾛｽ6Ｔ)</t>
  </si>
  <si>
    <t>ソーラトン ワイド　　　9×455×910</t>
  </si>
  <si>
    <t>ソーラトン ワイド　　12×455×910</t>
  </si>
  <si>
    <t>ソーラトンキューブ１2ストライプ１２Ｔ</t>
    <phoneticPr fontId="2"/>
  </si>
  <si>
    <t>１5㎜　　３００㎜×６０0㎜</t>
    <phoneticPr fontId="2"/>
  </si>
  <si>
    <t>９㎜　　　４５５㎜×９１０㎜</t>
    <phoneticPr fontId="2"/>
  </si>
  <si>
    <t>12㎜　　 ４５５㎜×９１０㎜</t>
    <phoneticPr fontId="2"/>
  </si>
  <si>
    <t>～</t>
    <phoneticPr fontId="2"/>
  </si>
  <si>
    <t>№00286</t>
    <phoneticPr fontId="2"/>
  </si>
  <si>
    <t>御中</t>
    <rPh sb="0" eb="2">
      <t>オンチュウ</t>
    </rPh>
    <phoneticPr fontId="2"/>
  </si>
  <si>
    <t xml:space="preserve"> </t>
    <phoneticPr fontId="2"/>
  </si>
  <si>
    <t>　</t>
    <phoneticPr fontId="2"/>
  </si>
  <si>
    <t>中部支店</t>
    <rPh sb="0" eb="2">
      <t>チュウブ</t>
    </rPh>
    <rPh sb="2" eb="4">
      <t>シテン</t>
    </rPh>
    <phoneticPr fontId="2"/>
  </si>
  <si>
    <t>〒460-0008</t>
    <phoneticPr fontId="2"/>
  </si>
  <si>
    <t>愛知県名古屋市中区栄一丁目１６番６号</t>
    <rPh sb="0" eb="10">
      <t>４６０－０００８</t>
    </rPh>
    <rPh sb="10" eb="11">
      <t>１</t>
    </rPh>
    <rPh sb="11" eb="13">
      <t>チョウメ</t>
    </rPh>
    <rPh sb="15" eb="16">
      <t>バン</t>
    </rPh>
    <rPh sb="17" eb="18">
      <t>ゴウ</t>
    </rPh>
    <phoneticPr fontId="2"/>
  </si>
  <si>
    <t>　　　　　　　名古屋三蔵ビル ５階</t>
    <rPh sb="7" eb="10">
      <t>ナゴヤ</t>
    </rPh>
    <rPh sb="10" eb="11">
      <t>ミ</t>
    </rPh>
    <rPh sb="11" eb="12">
      <t>クラ</t>
    </rPh>
    <rPh sb="16" eb="17">
      <t>カイ</t>
    </rPh>
    <phoneticPr fontId="2"/>
  </si>
  <si>
    <t>出　　荷　　証　　明　　書</t>
    <rPh sb="0" eb="1">
      <t>デ</t>
    </rPh>
    <rPh sb="3" eb="4">
      <t>ニ</t>
    </rPh>
    <rPh sb="6" eb="7">
      <t>アカシ</t>
    </rPh>
    <rPh sb="9" eb="10">
      <t>メイ</t>
    </rPh>
    <rPh sb="12" eb="13">
      <t>ショ</t>
    </rPh>
    <phoneticPr fontId="2"/>
  </si>
  <si>
    <t>下記現場に納入しました製品は、弊社製品であることを証明致します。</t>
    <rPh sb="0" eb="2">
      <t>カキ</t>
    </rPh>
    <rPh sb="2" eb="4">
      <t>ゲンバ</t>
    </rPh>
    <rPh sb="5" eb="7">
      <t>ノウニュウ</t>
    </rPh>
    <rPh sb="11" eb="13">
      <t>セイヒン</t>
    </rPh>
    <rPh sb="15" eb="17">
      <t>ヘイシャ</t>
    </rPh>
    <rPh sb="17" eb="19">
      <t>セイヒン</t>
    </rPh>
    <rPh sb="25" eb="27">
      <t>ショウメイ</t>
    </rPh>
    <rPh sb="27" eb="28">
      <t>イタ</t>
    </rPh>
    <phoneticPr fontId="2"/>
  </si>
  <si>
    <t>現場名</t>
    <rPh sb="0" eb="2">
      <t>ゲンバ</t>
    </rPh>
    <rPh sb="2" eb="3">
      <t>メイ</t>
    </rPh>
    <phoneticPr fontId="2"/>
  </si>
  <si>
    <t>現場住所</t>
    <rPh sb="0" eb="2">
      <t>ゲンバ</t>
    </rPh>
    <rPh sb="2" eb="4">
      <t>ジュウショ</t>
    </rPh>
    <phoneticPr fontId="2"/>
  </si>
  <si>
    <t>建設会社</t>
    <rPh sb="0" eb="2">
      <t>ケンセツ</t>
    </rPh>
    <rPh sb="2" eb="4">
      <t>ガイシャ</t>
    </rPh>
    <phoneticPr fontId="2"/>
  </si>
  <si>
    <t>施工業者</t>
    <rPh sb="0" eb="2">
      <t>セコウ</t>
    </rPh>
    <rPh sb="2" eb="4">
      <t>ギョウシャ</t>
    </rPh>
    <phoneticPr fontId="2"/>
  </si>
  <si>
    <t>出荷年月日</t>
    <phoneticPr fontId="2"/>
  </si>
  <si>
    <t>規格・数量</t>
    <rPh sb="0" eb="2">
      <t>キカク</t>
    </rPh>
    <rPh sb="3" eb="5">
      <t>スウリョウ</t>
    </rPh>
    <phoneticPr fontId="2"/>
  </si>
  <si>
    <t>6㎜×910×1,820</t>
    <phoneticPr fontId="2"/>
  </si>
  <si>
    <t>枚</t>
    <rPh sb="0" eb="1">
      <t>マイ</t>
    </rPh>
    <phoneticPr fontId="2"/>
  </si>
  <si>
    <t>ｹｲｶﾙ ﾒﾝﾄﾘ</t>
    <phoneticPr fontId="2"/>
  </si>
  <si>
    <t>6㎜×910×910</t>
    <phoneticPr fontId="2"/>
  </si>
  <si>
    <t>ﾊｲﾗｯｸ　ﾕｳｺｳ</t>
    <phoneticPr fontId="2"/>
  </si>
  <si>
    <t>8㎜×910×1,820</t>
    <phoneticPr fontId="2"/>
  </si>
  <si>
    <t>ｾﾙﾌﾚｯｸｽ</t>
    <phoneticPr fontId="2"/>
  </si>
  <si>
    <t>6㎜×910×1,820</t>
    <phoneticPr fontId="2"/>
  </si>
  <si>
    <t>ｴﾌｼﾞｰﾎﾞｰﾄﾞ</t>
    <phoneticPr fontId="2"/>
  </si>
  <si>
    <t>FPｴﾌｼﾞｰﾎﾞｰﾄﾞ</t>
    <phoneticPr fontId="2"/>
  </si>
  <si>
    <t>ｽﾃﾝﾄﾞ#400　2B　ｱｲﾎﾞﾘｰ</t>
    <phoneticPr fontId="2"/>
  </si>
  <si>
    <t>補修液　1A</t>
    <rPh sb="0" eb="2">
      <t>ホシュウ</t>
    </rPh>
    <rPh sb="2" eb="3">
      <t>エキ</t>
    </rPh>
    <phoneticPr fontId="2"/>
  </si>
  <si>
    <t>缶</t>
    <rPh sb="0" eb="1">
      <t>カン</t>
    </rPh>
    <phoneticPr fontId="2"/>
  </si>
  <si>
    <t>ﾃｰﾌﾟ</t>
    <phoneticPr fontId="2"/>
  </si>
  <si>
    <t>R1</t>
    <phoneticPr fontId="2"/>
  </si>
  <si>
    <t>巻</t>
    <rPh sb="0" eb="1">
      <t>マキ</t>
    </rPh>
    <phoneticPr fontId="2"/>
  </si>
  <si>
    <t>ﾎﾞﾝﾄﾞ</t>
    <phoneticPr fontId="2"/>
  </si>
  <si>
    <t>MPX1</t>
    <phoneticPr fontId="2"/>
  </si>
  <si>
    <t>本</t>
    <rPh sb="0" eb="1">
      <t>ホン</t>
    </rPh>
    <phoneticPr fontId="2"/>
  </si>
  <si>
    <t>ｱﾙﾐｼﾞｮｲﾅｰ　6SU型</t>
    <rPh sb="13" eb="14">
      <t>ガタ</t>
    </rPh>
    <phoneticPr fontId="2"/>
  </si>
  <si>
    <t>L＝2,730</t>
    <phoneticPr fontId="2"/>
  </si>
  <si>
    <t>焼付ｼﾞｮｲﾅｰ　8Ｂ　ﾗｲﾄｸﾞﾚｰ</t>
    <rPh sb="0" eb="2">
      <t>ヤキツ</t>
    </rPh>
    <phoneticPr fontId="2"/>
  </si>
  <si>
    <t>6ＡＦ型 L＝2,730</t>
    <rPh sb="3" eb="4">
      <t>ガタ</t>
    </rPh>
    <phoneticPr fontId="2"/>
  </si>
  <si>
    <t>ハイラック　       5×1×2</t>
  </si>
  <si>
    <t>ハイラック　       5×3×6</t>
  </si>
  <si>
    <t>ハイラック　       6×1×2</t>
  </si>
  <si>
    <t>ハイラック　       6×3×3</t>
  </si>
  <si>
    <t>ハイラック　       6×3×6</t>
  </si>
  <si>
    <t>ハイラック　       6×3×8</t>
  </si>
  <si>
    <t>ハイラック　       8×1×2</t>
  </si>
  <si>
    <t>ハイラック　       8×3×3</t>
  </si>
  <si>
    <t>ハイラック　       8×3×6</t>
  </si>
  <si>
    <t>ハイラック　       8×3×8</t>
  </si>
  <si>
    <t>ハイラック　      10×3×6</t>
  </si>
  <si>
    <t>ハイラック　      12×3×6</t>
  </si>
  <si>
    <t>ハイラック(4方面取) 6×3×3</t>
  </si>
  <si>
    <t>ハイラック(4方面取) 6×3×6</t>
  </si>
  <si>
    <t>ハイラック(4方面取) 8×3×6</t>
  </si>
  <si>
    <t>ハイラック(Ｂ品)   6×3×6</t>
  </si>
  <si>
    <t>ハイラック(Ｂ品)   8×3×6</t>
  </si>
  <si>
    <t>ｽﾃﾝﾄﾞ #400      6×3×6</t>
  </si>
  <si>
    <t>ｽﾃﾝﾄﾞ #400      6×3×8</t>
  </si>
  <si>
    <t>ｽﾃﾝﾄﾞ #500      6×3×6</t>
  </si>
  <si>
    <t>ｽﾃﾝﾄﾞ #500      6×3×8</t>
  </si>
  <si>
    <t>セルフレックス　　 4×3×6</t>
  </si>
  <si>
    <t>セルフレックス　　 5×1×2</t>
  </si>
  <si>
    <t>セルフレックス　　 5×3×6</t>
  </si>
  <si>
    <t>セルフレックス　　 6×1×2</t>
  </si>
  <si>
    <t>セルフレックス　　 6×3×6</t>
  </si>
  <si>
    <t>セルフレックス　　 8×3×6</t>
  </si>
  <si>
    <t>出荷証明の宛名</t>
    <rPh sb="0" eb="2">
      <t>シュッカ</t>
    </rPh>
    <rPh sb="2" eb="4">
      <t>ショウメイ</t>
    </rPh>
    <rPh sb="5" eb="7">
      <t>アテナ</t>
    </rPh>
    <phoneticPr fontId="2"/>
  </si>
  <si>
    <t>出荷証明を送付する住所</t>
    <rPh sb="0" eb="2">
      <t>シュッカ</t>
    </rPh>
    <rPh sb="2" eb="4">
      <t>ショウメイ</t>
    </rPh>
    <rPh sb="5" eb="7">
      <t>ソウフ</t>
    </rPh>
    <rPh sb="9" eb="11">
      <t>ジュウショ</t>
    </rPh>
    <phoneticPr fontId="2"/>
  </si>
  <si>
    <t>出荷証明を送付する名前</t>
    <rPh sb="0" eb="2">
      <t>シュッカ</t>
    </rPh>
    <rPh sb="2" eb="4">
      <t>ショウメイ</t>
    </rPh>
    <rPh sb="5" eb="7">
      <t>ソウフ</t>
    </rPh>
    <rPh sb="9" eb="11">
      <t>ナマエ</t>
    </rPh>
    <phoneticPr fontId="2"/>
  </si>
  <si>
    <t>出荷証明を送付するTEL番号</t>
    <rPh sb="0" eb="2">
      <t>シュッカ</t>
    </rPh>
    <rPh sb="2" eb="4">
      <t>ショウメイ</t>
    </rPh>
    <rPh sb="5" eb="7">
      <t>ソウフ</t>
    </rPh>
    <rPh sb="12" eb="14">
      <t>バンゴウ</t>
    </rPh>
    <phoneticPr fontId="2"/>
  </si>
  <si>
    <t>任意</t>
    <rPh sb="0" eb="2">
      <t>ニンイ</t>
    </rPh>
    <phoneticPr fontId="2"/>
  </si>
  <si>
    <t>坪</t>
  </si>
  <si>
    <t>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</si>
</sst>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@\ \ \ \ \ \ \ \ \ \ \ &quot;御中&quot;"/>
    <numFmt numFmtId="178" formatCode="@\ \ \ \ \ \ \ \ \ \ \ &quot;殿&quot;"/>
    <numFmt numFmtId="179" formatCode="[$-F800]dddd\,\ mmmm\ dd\,\ yyyy"/>
  </numFmts>
  <fonts count="5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FF0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8"/>
      <color rgb="FFFFFF00"/>
      <name val="ＭＳ 明朝"/>
      <family val="1"/>
      <charset val="128"/>
    </font>
    <font>
      <sz val="11"/>
      <color rgb="FFFFFF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28"/>
      <color rgb="FFFFFF00"/>
      <name val="ＭＳ 明朝"/>
      <family val="1"/>
      <charset val="128"/>
    </font>
    <font>
      <i/>
      <sz val="18"/>
      <color theme="0" tint="-0.14999847407452621"/>
      <name val="HG丸ｺﾞｼｯｸM-PRO"/>
      <family val="3"/>
      <charset val="128"/>
    </font>
    <font>
      <sz val="11"/>
      <color rgb="FFFFFF00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2"/>
      <color theme="0" tint="-0.14999847407452621"/>
      <name val="ＭＳ 明朝"/>
      <family val="1"/>
      <charset val="128"/>
    </font>
    <font>
      <sz val="11"/>
      <color theme="0" tint="-0.14999847407452621"/>
      <name val="ＭＳ 明朝"/>
      <family val="1"/>
      <charset val="128"/>
    </font>
    <font>
      <sz val="14"/>
      <color theme="0" tint="-0.14999847407452621"/>
      <name val="ＭＳ 明朝"/>
      <family val="1"/>
      <charset val="128"/>
    </font>
    <font>
      <sz val="12"/>
      <color theme="0" tint="-0.14999847407452621"/>
      <name val="HG丸ｺﾞｼｯｸM-PRO"/>
      <family val="3"/>
      <charset val="128"/>
    </font>
    <font>
      <sz val="11"/>
      <color theme="0" tint="-0.14999847407452621"/>
      <name val="HG丸ｺﾞｼｯｸM-PRO"/>
      <family val="3"/>
      <charset val="128"/>
    </font>
    <font>
      <sz val="18"/>
      <color theme="0" tint="-0.14999847407452621"/>
      <name val="HG丸ｺﾞｼｯｸM-PRO"/>
      <family val="3"/>
      <charset val="128"/>
    </font>
    <font>
      <sz val="14"/>
      <color theme="0" tint="-0.14999847407452621"/>
      <name val="HG丸ｺﾞｼｯｸM-PRO"/>
      <family val="3"/>
      <charset val="128"/>
    </font>
    <font>
      <sz val="10"/>
      <color theme="0" tint="-0.14999847407452621"/>
      <name val="HG丸ｺﾞｼｯｸM-PRO"/>
      <family val="3"/>
      <charset val="128"/>
    </font>
    <font>
      <sz val="9"/>
      <color theme="0" tint="-0.1499984740745262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theme="0" tint="-0.14999847407452621"/>
      <name val="HG丸ｺﾞｼｯｸM-PRO"/>
      <family val="3"/>
      <charset val="128"/>
    </font>
    <font>
      <sz val="11"/>
      <color theme="7" tint="0.79998168889431442"/>
      <name val="ＭＳ Ｐ明朝"/>
      <family val="1"/>
      <charset val="128"/>
    </font>
    <font>
      <sz val="16"/>
      <color theme="7" tint="0.79998168889431442"/>
      <name val="ＭＳ Ｐ明朝"/>
      <family val="1"/>
      <charset val="128"/>
    </font>
    <font>
      <sz val="18"/>
      <color theme="7" tint="0.79998168889431442"/>
      <name val="ＭＳ Ｐ明朝"/>
      <family val="1"/>
      <charset val="128"/>
    </font>
    <font>
      <sz val="14"/>
      <color theme="7" tint="0.79998168889431442"/>
      <name val="ＭＳ Ｐ明朝"/>
      <family val="1"/>
      <charset val="128"/>
    </font>
    <font>
      <b/>
      <sz val="18"/>
      <color theme="7" tint="0.79998168889431442"/>
      <name val="ＭＳ Ｐ明朝"/>
      <family val="1"/>
      <charset val="128"/>
    </font>
    <font>
      <sz val="12"/>
      <color theme="7" tint="0.79998168889431442"/>
      <name val="ＭＳ Ｐ明朝"/>
      <family val="1"/>
      <charset val="128"/>
    </font>
    <font>
      <sz val="6"/>
      <color theme="0" tint="-0.14999847407452621"/>
      <name val="HG丸ｺﾞｼｯｸM-PRO"/>
      <family val="3"/>
      <charset val="128"/>
    </font>
    <font>
      <sz val="10"/>
      <color theme="7" tint="0.7999816888943144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7" tint="0.79998168889431442"/>
      <name val="ＭＳ Ｐ明朝"/>
      <family val="1"/>
      <charset val="128"/>
    </font>
    <font>
      <b/>
      <sz val="11"/>
      <color theme="7" tint="0.79998168889431442"/>
      <name val="ＭＳ Ｐ明朝"/>
      <family val="1"/>
      <charset val="128"/>
    </font>
    <font>
      <sz val="12"/>
      <color theme="0" tint="-4.9989318521683403E-2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0" tint="-0.1499679555650502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color rgb="FFFFFF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rgb="FFFF99CC"/>
      </bottom>
      <diagonal/>
    </border>
    <border>
      <left style="thin">
        <color rgb="FFFF99CC"/>
      </left>
      <right style="thin">
        <color rgb="FFFF99CC"/>
      </right>
      <top style="thin">
        <color rgb="FFFF99CC"/>
      </top>
      <bottom style="thin">
        <color rgb="FFFF99CC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hair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thin">
        <color theme="9"/>
      </right>
      <top style="thin">
        <color theme="9"/>
      </top>
      <bottom style="hair">
        <color theme="9"/>
      </bottom>
      <diagonal/>
    </border>
    <border>
      <left style="thin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hair">
        <color theme="9"/>
      </bottom>
      <diagonal/>
    </border>
    <border>
      <left style="hair">
        <color theme="9"/>
      </left>
      <right style="thin">
        <color theme="9"/>
      </right>
      <top style="hair">
        <color theme="9"/>
      </top>
      <bottom style="hair">
        <color theme="9"/>
      </bottom>
      <diagonal/>
    </border>
    <border>
      <left style="thin">
        <color theme="9"/>
      </left>
      <right style="hair">
        <color theme="9"/>
      </right>
      <top style="hair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hair">
        <color theme="9"/>
      </top>
      <bottom style="thin">
        <color theme="9"/>
      </bottom>
      <diagonal/>
    </border>
    <border>
      <left style="hair">
        <color theme="9"/>
      </left>
      <right style="thin">
        <color theme="9"/>
      </right>
      <top style="hair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hair">
        <color rgb="FFFF99CC"/>
      </left>
      <right style="hair">
        <color rgb="FFFF99CC"/>
      </right>
      <top style="hair">
        <color rgb="FFFF99CC"/>
      </top>
      <bottom style="hair">
        <color rgb="FFFF99CC"/>
      </bottom>
      <diagonal/>
    </border>
    <border>
      <left style="hair">
        <color rgb="FFFF99CC"/>
      </left>
      <right style="hair">
        <color rgb="FFFF99CC"/>
      </right>
      <top style="hair">
        <color rgb="FFFF99CC"/>
      </top>
      <bottom style="thin">
        <color rgb="FFFF99CC"/>
      </bottom>
      <diagonal/>
    </border>
    <border>
      <left style="hair">
        <color rgb="FFFF99CC"/>
      </left>
      <right style="hair">
        <color rgb="FFFF99CC"/>
      </right>
      <top/>
      <bottom style="hair">
        <color rgb="FFFF99CC"/>
      </bottom>
      <diagonal/>
    </border>
    <border>
      <left style="hair">
        <color rgb="FFFF99CC"/>
      </left>
      <right style="hair">
        <color rgb="FFFF99CC"/>
      </right>
      <top style="thin">
        <color rgb="FFFF99CC"/>
      </top>
      <bottom style="thin">
        <color rgb="FFFF99CC"/>
      </bottom>
      <diagonal/>
    </border>
    <border>
      <left style="thin">
        <color rgb="FFFF99CC"/>
      </left>
      <right/>
      <top style="thin">
        <color rgb="FFFF99CC"/>
      </top>
      <bottom style="thin">
        <color rgb="FFFF99CC"/>
      </bottom>
      <diagonal/>
    </border>
    <border>
      <left/>
      <right/>
      <top style="thin">
        <color rgb="FFFF99CC"/>
      </top>
      <bottom style="thin">
        <color rgb="FFFF99CC"/>
      </bottom>
      <diagonal/>
    </border>
    <border>
      <left/>
      <right style="thin">
        <color rgb="FFFF99CC"/>
      </right>
      <top style="thin">
        <color rgb="FFFF99CC"/>
      </top>
      <bottom style="thin">
        <color rgb="FFFF99CC"/>
      </bottom>
      <diagonal/>
    </border>
    <border>
      <left/>
      <right/>
      <top style="thin">
        <color rgb="FFFF99CC"/>
      </top>
      <bottom/>
      <diagonal/>
    </border>
    <border>
      <left style="thin">
        <color theme="9"/>
      </left>
      <right/>
      <top style="hair">
        <color theme="9"/>
      </top>
      <bottom style="hair">
        <color theme="9"/>
      </bottom>
      <diagonal/>
    </border>
    <border>
      <left/>
      <right style="hair">
        <color theme="9"/>
      </right>
      <top style="hair">
        <color theme="9"/>
      </top>
      <bottom style="hair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rgb="FFFF99CC"/>
      </right>
      <top/>
      <bottom style="hair">
        <color rgb="FFFF99CC"/>
      </bottom>
      <diagonal/>
    </border>
    <border>
      <left/>
      <right style="hair">
        <color rgb="FFFF99CC"/>
      </right>
      <top style="hair">
        <color rgb="FFFF99CC"/>
      </top>
      <bottom style="hair">
        <color rgb="FFFF99CC"/>
      </bottom>
      <diagonal/>
    </border>
    <border>
      <left/>
      <right style="hair">
        <color rgb="FFFF99CC"/>
      </right>
      <top style="hair">
        <color rgb="FFFF99CC"/>
      </top>
      <bottom style="thin">
        <color rgb="FFFF99CC"/>
      </bottom>
      <diagonal/>
    </border>
    <border>
      <left style="thin">
        <color rgb="FFFFFF00"/>
      </left>
      <right style="thin">
        <color rgb="FFFF99CC"/>
      </right>
      <top style="thin">
        <color rgb="FFFFFF00"/>
      </top>
      <bottom style="thin">
        <color rgb="FFFFFF00"/>
      </bottom>
      <diagonal/>
    </border>
    <border>
      <left style="hair">
        <color rgb="FFFF99CC"/>
      </left>
      <right/>
      <top style="thin">
        <color rgb="FFFF99CC"/>
      </top>
      <bottom style="thin">
        <color rgb="FFFF99CC"/>
      </bottom>
      <diagonal/>
    </border>
    <border>
      <left style="hair">
        <color rgb="FFFF99CC"/>
      </left>
      <right/>
      <top/>
      <bottom style="hair">
        <color rgb="FFFF99CC"/>
      </bottom>
      <diagonal/>
    </border>
    <border>
      <left style="hair">
        <color rgb="FFFF99CC"/>
      </left>
      <right/>
      <top style="hair">
        <color rgb="FFFF99CC"/>
      </top>
      <bottom style="hair">
        <color rgb="FFFF99CC"/>
      </bottom>
      <diagonal/>
    </border>
    <border>
      <left style="hair">
        <color rgb="FFFF99CC"/>
      </left>
      <right/>
      <top style="hair">
        <color rgb="FFFF99CC"/>
      </top>
      <bottom style="thin">
        <color rgb="FFFF99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rgb="FFFF99CC"/>
      </right>
      <top style="thin">
        <color rgb="FFFF99CC"/>
      </top>
      <bottom style="thin">
        <color rgb="FFFF99CC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</borders>
  <cellStyleXfs count="1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7" fillId="0" borderId="0"/>
    <xf numFmtId="0" fontId="1" fillId="0" borderId="0">
      <alignment vertical="center"/>
    </xf>
    <xf numFmtId="0" fontId="3" fillId="0" borderId="0"/>
    <xf numFmtId="0" fontId="3" fillId="0" borderId="0"/>
    <xf numFmtId="38" fontId="52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13" fillId="3" borderId="0" xfId="6" applyFont="1" applyFill="1">
      <alignment vertical="center"/>
    </xf>
    <xf numFmtId="0" fontId="11" fillId="3" borderId="0" xfId="0" applyFont="1" applyFill="1">
      <alignment vertical="center"/>
    </xf>
    <xf numFmtId="0" fontId="14" fillId="3" borderId="0" xfId="6" applyFont="1" applyFill="1" applyAlignment="1">
      <alignment vertical="center"/>
    </xf>
    <xf numFmtId="0" fontId="14" fillId="3" borderId="0" xfId="6" applyFont="1" applyFill="1" applyAlignment="1">
      <alignment horizontal="center" vertical="center"/>
    </xf>
    <xf numFmtId="0" fontId="8" fillId="3" borderId="0" xfId="6" applyNumberFormat="1" applyFont="1" applyFill="1" applyAlignment="1">
      <alignment vertical="center"/>
    </xf>
    <xf numFmtId="0" fontId="8" fillId="3" borderId="0" xfId="6" applyNumberFormat="1" applyFont="1" applyFill="1" applyBorder="1" applyAlignment="1">
      <alignment vertical="center"/>
    </xf>
    <xf numFmtId="0" fontId="8" fillId="3" borderId="0" xfId="6" applyFont="1" applyFill="1" applyAlignment="1">
      <alignment vertical="center"/>
    </xf>
    <xf numFmtId="0" fontId="8" fillId="3" borderId="0" xfId="6" applyFont="1" applyFill="1" applyBorder="1">
      <alignment vertical="center"/>
    </xf>
    <xf numFmtId="0" fontId="8" fillId="3" borderId="0" xfId="6" applyFont="1" applyFill="1">
      <alignment vertical="center"/>
    </xf>
    <xf numFmtId="0" fontId="8" fillId="3" borderId="2" xfId="6" applyFont="1" applyFill="1" applyBorder="1">
      <alignment vertical="center"/>
    </xf>
    <xf numFmtId="0" fontId="8" fillId="3" borderId="2" xfId="6" applyFont="1" applyFill="1" applyBorder="1" applyAlignment="1">
      <alignment horizontal="center" vertical="center"/>
    </xf>
    <xf numFmtId="0" fontId="9" fillId="3" borderId="2" xfId="6" applyFont="1" applyFill="1" applyBorder="1">
      <alignment vertical="center"/>
    </xf>
    <xf numFmtId="0" fontId="8" fillId="3" borderId="2" xfId="6" applyFont="1" applyFill="1" applyBorder="1" applyAlignment="1">
      <alignment horizontal="right" vertical="center"/>
    </xf>
    <xf numFmtId="56" fontId="8" fillId="3" borderId="2" xfId="6" applyNumberFormat="1" applyFont="1" applyFill="1" applyBorder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distributed" vertical="distributed"/>
    </xf>
    <xf numFmtId="0" fontId="17" fillId="2" borderId="0" xfId="0" applyFont="1" applyFill="1">
      <alignment vertical="center"/>
    </xf>
    <xf numFmtId="0" fontId="17" fillId="2" borderId="0" xfId="0" applyFont="1" applyFill="1" applyBorder="1">
      <alignment vertical="center"/>
    </xf>
    <xf numFmtId="0" fontId="19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22" fillId="2" borderId="0" xfId="0" applyFont="1" applyFill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14" fontId="22" fillId="2" borderId="0" xfId="0" applyNumberFormat="1" applyFont="1" applyFill="1" applyAlignment="1">
      <alignment vertical="center"/>
    </xf>
    <xf numFmtId="0" fontId="21" fillId="2" borderId="0" xfId="0" applyFont="1" applyFill="1">
      <alignment vertical="center"/>
    </xf>
    <xf numFmtId="0" fontId="22" fillId="2" borderId="0" xfId="0" applyNumberFormat="1" applyFont="1" applyFill="1">
      <alignment vertical="center"/>
    </xf>
    <xf numFmtId="0" fontId="23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1" fillId="2" borderId="0" xfId="0" applyNumberFormat="1" applyFont="1" applyFill="1">
      <alignment vertical="center"/>
    </xf>
    <xf numFmtId="0" fontId="25" fillId="2" borderId="0" xfId="0" applyFont="1" applyFill="1" applyBorder="1" applyAlignment="1">
      <alignment horizontal="distributed" vertical="distributed" shrinkToFi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distributed" vertical="distributed" shrinkToFit="1"/>
    </xf>
    <xf numFmtId="0" fontId="22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18" fillId="2" borderId="0" xfId="4" applyFont="1" applyFill="1" applyAlignment="1">
      <alignment horizontal="left"/>
    </xf>
    <xf numFmtId="0" fontId="22" fillId="2" borderId="0" xfId="5" applyFont="1" applyFill="1" applyBorder="1" applyAlignment="1">
      <alignment wrapText="1"/>
    </xf>
    <xf numFmtId="0" fontId="26" fillId="2" borderId="0" xfId="5" applyFont="1" applyFill="1" applyBorder="1" applyAlignment="1">
      <alignment vertical="center" wrapText="1"/>
    </xf>
    <xf numFmtId="0" fontId="22" fillId="2" borderId="0" xfId="5" applyFont="1" applyFill="1" applyBorder="1" applyAlignment="1">
      <alignment horizontal="right" wrapText="1"/>
    </xf>
    <xf numFmtId="0" fontId="26" fillId="2" borderId="0" xfId="0" applyFont="1" applyFill="1" applyAlignment="1">
      <alignment horizontal="distributed" vertical="distributed" wrapText="1"/>
    </xf>
    <xf numFmtId="0" fontId="26" fillId="2" borderId="0" xfId="0" applyFont="1" applyFill="1" applyBorder="1" applyAlignment="1">
      <alignment horizontal="distributed" vertical="distributed" wrapText="1"/>
    </xf>
    <xf numFmtId="0" fontId="28" fillId="2" borderId="0" xfId="0" applyFont="1" applyFill="1">
      <alignment vertical="center"/>
    </xf>
    <xf numFmtId="0" fontId="26" fillId="2" borderId="0" xfId="5" applyFont="1" applyFill="1" applyBorder="1" applyAlignment="1">
      <alignment wrapText="1"/>
    </xf>
    <xf numFmtId="0" fontId="26" fillId="2" borderId="10" xfId="5" applyFont="1" applyFill="1" applyBorder="1" applyAlignment="1">
      <alignment wrapText="1"/>
    </xf>
    <xf numFmtId="0" fontId="22" fillId="2" borderId="10" xfId="5" applyFont="1" applyFill="1" applyBorder="1" applyAlignment="1">
      <alignment horizontal="right" wrapText="1"/>
    </xf>
    <xf numFmtId="0" fontId="26" fillId="2" borderId="13" xfId="5" applyFont="1" applyFill="1" applyBorder="1" applyAlignment="1">
      <alignment wrapText="1"/>
    </xf>
    <xf numFmtId="0" fontId="22" fillId="2" borderId="13" xfId="5" applyFont="1" applyFill="1" applyBorder="1" applyAlignment="1">
      <alignment horizontal="right" wrapText="1"/>
    </xf>
    <xf numFmtId="0" fontId="22" fillId="2" borderId="0" xfId="0" applyFont="1" applyFill="1" applyBorder="1">
      <alignment vertical="center"/>
    </xf>
    <xf numFmtId="14" fontId="26" fillId="2" borderId="0" xfId="0" applyNumberFormat="1" applyFont="1" applyFill="1" applyBorder="1" applyAlignment="1">
      <alignment horizontal="distributed" vertical="distributed" wrapText="1"/>
    </xf>
    <xf numFmtId="0" fontId="22" fillId="2" borderId="0" xfId="5" applyFont="1" applyFill="1" applyBorder="1" applyAlignment="1">
      <alignment horizont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>
      <alignment vertical="center"/>
    </xf>
    <xf numFmtId="0" fontId="26" fillId="2" borderId="0" xfId="5" applyFont="1" applyFill="1" applyBorder="1" applyAlignment="1">
      <alignment horizontal="center" vertical="center" wrapText="1"/>
    </xf>
    <xf numFmtId="14" fontId="26" fillId="2" borderId="0" xfId="0" applyNumberFormat="1" applyFont="1" applyFill="1" applyBorder="1" applyAlignment="1">
      <alignment horizontal="distributed" vertical="distributed" wrapText="1"/>
    </xf>
    <xf numFmtId="0" fontId="22" fillId="2" borderId="0" xfId="5" applyFont="1" applyFill="1" applyBorder="1" applyAlignment="1">
      <alignment horizont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vertical="center"/>
    </xf>
    <xf numFmtId="0" fontId="27" fillId="5" borderId="5" xfId="5" applyFont="1" applyFill="1" applyBorder="1" applyAlignment="1">
      <alignment horizontal="center" vertical="center" wrapText="1"/>
    </xf>
    <xf numFmtId="0" fontId="30" fillId="5" borderId="5" xfId="5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left" vertical="center"/>
    </xf>
    <xf numFmtId="0" fontId="26" fillId="2" borderId="0" xfId="5" applyFont="1" applyFill="1" applyBorder="1" applyAlignment="1">
      <alignment horizontal="right" vertical="center" wrapText="1"/>
    </xf>
    <xf numFmtId="0" fontId="32" fillId="2" borderId="4" xfId="0" applyFont="1" applyFill="1" applyBorder="1" applyAlignment="1">
      <alignment horizontal="right" vertical="center"/>
    </xf>
    <xf numFmtId="0" fontId="27" fillId="2" borderId="0" xfId="5" applyFont="1" applyFill="1" applyBorder="1" applyAlignment="1">
      <alignment horizontal="right" wrapText="1"/>
    </xf>
    <xf numFmtId="0" fontId="27" fillId="2" borderId="0" xfId="5" applyFont="1" applyFill="1" applyBorder="1" applyAlignment="1">
      <alignment horizontal="center" wrapText="1"/>
    </xf>
    <xf numFmtId="0" fontId="36" fillId="6" borderId="0" xfId="0" applyFont="1" applyFill="1" applyBorder="1">
      <alignment vertical="center"/>
    </xf>
    <xf numFmtId="0" fontId="33" fillId="6" borderId="0" xfId="0" applyFont="1" applyFill="1" applyBorder="1">
      <alignment vertical="center"/>
    </xf>
    <xf numFmtId="0" fontId="33" fillId="6" borderId="0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0" fontId="33" fillId="6" borderId="24" xfId="0" applyFont="1" applyFill="1" applyBorder="1">
      <alignment vertical="center"/>
    </xf>
    <xf numFmtId="0" fontId="36" fillId="6" borderId="26" xfId="0" applyFont="1" applyFill="1" applyBorder="1">
      <alignment vertical="center"/>
    </xf>
    <xf numFmtId="0" fontId="33" fillId="6" borderId="26" xfId="0" applyFont="1" applyFill="1" applyBorder="1">
      <alignment vertical="center"/>
    </xf>
    <xf numFmtId="0" fontId="36" fillId="6" borderId="1" xfId="0" applyFont="1" applyFill="1" applyBorder="1">
      <alignment vertical="center"/>
    </xf>
    <xf numFmtId="0" fontId="33" fillId="6" borderId="1" xfId="0" applyFont="1" applyFill="1" applyBorder="1">
      <alignment vertical="center"/>
    </xf>
    <xf numFmtId="0" fontId="33" fillId="6" borderId="21" xfId="0" applyFont="1" applyFill="1" applyBorder="1" applyAlignment="1" applyProtection="1">
      <alignment vertical="center"/>
      <protection locked="0"/>
    </xf>
    <xf numFmtId="0" fontId="33" fillId="6" borderId="19" xfId="0" applyFont="1" applyFill="1" applyBorder="1" applyAlignment="1" applyProtection="1">
      <alignment vertical="center"/>
      <protection locked="0"/>
    </xf>
    <xf numFmtId="0" fontId="33" fillId="6" borderId="19" xfId="0" applyFont="1" applyFill="1" applyBorder="1" applyProtection="1">
      <alignment vertical="center"/>
      <protection locked="0"/>
    </xf>
    <xf numFmtId="0" fontId="33" fillId="6" borderId="20" xfId="0" applyFont="1" applyFill="1" applyBorder="1" applyProtection="1">
      <alignment vertical="center"/>
      <protection locked="0"/>
    </xf>
    <xf numFmtId="0" fontId="36" fillId="6" borderId="24" xfId="0" applyFont="1" applyFill="1" applyBorder="1" applyProtection="1">
      <alignment vertical="center"/>
      <protection locked="0"/>
    </xf>
    <xf numFmtId="0" fontId="8" fillId="3" borderId="23" xfId="6" applyFont="1" applyFill="1" applyBorder="1" applyAlignment="1">
      <alignment vertical="center"/>
    </xf>
    <xf numFmtId="0" fontId="8" fillId="3" borderId="25" xfId="6" applyFont="1" applyFill="1" applyBorder="1" applyAlignment="1">
      <alignment vertical="center"/>
    </xf>
    <xf numFmtId="0" fontId="6" fillId="0" borderId="0" xfId="7" applyFont="1" applyFill="1" applyBorder="1" applyAlignment="1">
      <alignment wrapText="1"/>
    </xf>
    <xf numFmtId="0" fontId="6" fillId="0" borderId="0" xfId="7" applyFont="1" applyFill="1" applyBorder="1" applyAlignment="1">
      <alignment horizontal="right" wrapText="1"/>
    </xf>
    <xf numFmtId="0" fontId="41" fillId="0" borderId="29" xfId="0" applyFont="1" applyFill="1" applyBorder="1" applyAlignment="1">
      <alignment horizontal="left"/>
    </xf>
    <xf numFmtId="0" fontId="41" fillId="0" borderId="30" xfId="0" applyFont="1" applyFill="1" applyBorder="1" applyAlignment="1">
      <alignment horizontal="left"/>
    </xf>
    <xf numFmtId="0" fontId="42" fillId="0" borderId="29" xfId="0" applyFont="1" applyFill="1" applyBorder="1" applyAlignment="1"/>
    <xf numFmtId="0" fontId="42" fillId="0" borderId="0" xfId="0" applyFont="1" applyFill="1" applyAlignment="1"/>
    <xf numFmtId="0" fontId="0" fillId="0" borderId="0" xfId="0" applyFill="1">
      <alignment vertical="center"/>
    </xf>
    <xf numFmtId="0" fontId="46" fillId="0" borderId="0" xfId="8" applyFont="1" applyFill="1" applyAlignment="1">
      <alignment horizontal="left"/>
    </xf>
    <xf numFmtId="0" fontId="46" fillId="0" borderId="29" xfId="8" applyFont="1" applyFill="1" applyBorder="1" applyAlignment="1">
      <alignment horizontal="left"/>
    </xf>
    <xf numFmtId="177" fontId="35" fillId="6" borderId="0" xfId="0" applyNumberFormat="1" applyFont="1" applyFill="1" applyBorder="1" applyAlignment="1">
      <alignment horizontal="center" vertical="center"/>
    </xf>
    <xf numFmtId="176" fontId="34" fillId="6" borderId="0" xfId="0" applyNumberFormat="1" applyFont="1" applyFill="1" applyBorder="1" applyAlignment="1">
      <alignment vertical="center"/>
    </xf>
    <xf numFmtId="177" fontId="35" fillId="6" borderId="0" xfId="0" applyNumberFormat="1" applyFont="1" applyFill="1" applyBorder="1" applyAlignment="1">
      <alignment vertical="center"/>
    </xf>
    <xf numFmtId="0" fontId="33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horizontal="right"/>
    </xf>
    <xf numFmtId="0" fontId="34" fillId="6" borderId="0" xfId="0" applyFont="1" applyFill="1" applyBorder="1" applyAlignment="1"/>
    <xf numFmtId="14" fontId="40" fillId="6" borderId="31" xfId="0" applyNumberFormat="1" applyFont="1" applyFill="1" applyBorder="1" applyAlignment="1" applyProtection="1">
      <alignment horizontal="center" vertical="center"/>
      <protection locked="0"/>
    </xf>
    <xf numFmtId="0" fontId="33" fillId="6" borderId="32" xfId="0" applyFont="1" applyFill="1" applyBorder="1" applyProtection="1">
      <alignment vertical="center"/>
      <protection locked="0"/>
    </xf>
    <xf numFmtId="0" fontId="33" fillId="6" borderId="33" xfId="0" applyFont="1" applyFill="1" applyBorder="1" applyProtection="1">
      <alignment vertical="center"/>
      <protection locked="0"/>
    </xf>
    <xf numFmtId="0" fontId="40" fillId="6" borderId="21" xfId="0" applyFont="1" applyFill="1" applyBorder="1" applyAlignment="1" applyProtection="1">
      <alignment vertical="center"/>
    </xf>
    <xf numFmtId="0" fontId="47" fillId="6" borderId="21" xfId="0" applyFont="1" applyFill="1" applyBorder="1" applyAlignment="1" applyProtection="1">
      <alignment vertical="center"/>
    </xf>
    <xf numFmtId="0" fontId="40" fillId="6" borderId="19" xfId="0" applyFont="1" applyFill="1" applyBorder="1" applyAlignment="1" applyProtection="1">
      <alignment vertical="center"/>
    </xf>
    <xf numFmtId="0" fontId="47" fillId="6" borderId="19" xfId="0" applyFont="1" applyFill="1" applyBorder="1" applyAlignment="1" applyProtection="1">
      <alignment vertical="center"/>
    </xf>
    <xf numFmtId="0" fontId="40" fillId="6" borderId="19" xfId="0" applyFont="1" applyFill="1" applyBorder="1" applyProtection="1">
      <alignment vertical="center"/>
    </xf>
    <xf numFmtId="0" fontId="47" fillId="6" borderId="19" xfId="0" applyFont="1" applyFill="1" applyBorder="1" applyProtection="1">
      <alignment vertical="center"/>
    </xf>
    <xf numFmtId="0" fontId="40" fillId="6" borderId="20" xfId="0" applyFont="1" applyFill="1" applyBorder="1" applyProtection="1">
      <alignment vertical="center"/>
    </xf>
    <xf numFmtId="0" fontId="47" fillId="6" borderId="20" xfId="0" applyFont="1" applyFill="1" applyBorder="1" applyProtection="1">
      <alignment vertical="center"/>
    </xf>
    <xf numFmtId="0" fontId="46" fillId="0" borderId="0" xfId="8" applyFont="1" applyFill="1" applyBorder="1" applyAlignment="1">
      <alignment horizontal="left"/>
    </xf>
    <xf numFmtId="0" fontId="16" fillId="2" borderId="0" xfId="0" applyNumberFormat="1" applyFont="1" applyFill="1">
      <alignment vertical="center"/>
    </xf>
    <xf numFmtId="0" fontId="49" fillId="6" borderId="0" xfId="0" applyNumberFormat="1" applyFont="1" applyFill="1">
      <alignment vertical="center"/>
    </xf>
    <xf numFmtId="0" fontId="22" fillId="2" borderId="28" xfId="5" applyFont="1" applyFill="1" applyBorder="1" applyAlignment="1">
      <alignment wrapText="1"/>
    </xf>
    <xf numFmtId="0" fontId="33" fillId="6" borderId="34" xfId="0" applyFont="1" applyFill="1" applyBorder="1" applyProtection="1">
      <alignment vertical="center"/>
      <protection locked="0"/>
    </xf>
    <xf numFmtId="0" fontId="33" fillId="6" borderId="21" xfId="0" applyFont="1" applyFill="1" applyBorder="1" applyAlignment="1" applyProtection="1">
      <alignment horizontal="center" vertical="center"/>
      <protection locked="0"/>
    </xf>
    <xf numFmtId="0" fontId="33" fillId="6" borderId="20" xfId="0" applyFont="1" applyFill="1" applyBorder="1" applyAlignment="1" applyProtection="1">
      <alignment horizontal="center" vertical="center"/>
      <protection locked="0"/>
    </xf>
    <xf numFmtId="0" fontId="36" fillId="6" borderId="35" xfId="0" applyFont="1" applyFill="1" applyBorder="1" applyAlignment="1">
      <alignment horizontal="center" vertical="center"/>
    </xf>
    <xf numFmtId="0" fontId="48" fillId="6" borderId="36" xfId="0" applyFont="1" applyFill="1" applyBorder="1" applyAlignment="1" applyProtection="1">
      <alignment horizontal="center" vertical="center"/>
      <protection locked="0"/>
    </xf>
    <xf numFmtId="0" fontId="48" fillId="6" borderId="37" xfId="0" applyFont="1" applyFill="1" applyBorder="1" applyAlignment="1" applyProtection="1">
      <alignment horizontal="center" vertical="center"/>
      <protection locked="0"/>
    </xf>
    <xf numFmtId="0" fontId="48" fillId="6" borderId="38" xfId="0" applyFont="1" applyFill="1" applyBorder="1" applyAlignment="1" applyProtection="1">
      <alignment horizontal="center" vertical="center"/>
      <protection locked="0"/>
    </xf>
    <xf numFmtId="0" fontId="33" fillId="6" borderId="26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left" vertical="center"/>
    </xf>
    <xf numFmtId="0" fontId="40" fillId="6" borderId="0" xfId="0" applyFont="1" applyFill="1" applyBorder="1" applyAlignment="1">
      <alignment horizontal="left"/>
    </xf>
    <xf numFmtId="178" fontId="35" fillId="6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1" fillId="0" borderId="39" xfId="0" applyFont="1" applyFill="1" applyBorder="1" applyAlignment="1">
      <alignment horizontal="left"/>
    </xf>
    <xf numFmtId="0" fontId="0" fillId="0" borderId="29" xfId="0" applyBorder="1">
      <alignment vertical="center"/>
    </xf>
    <xf numFmtId="0" fontId="41" fillId="7" borderId="39" xfId="0" applyFont="1" applyFill="1" applyBorder="1" applyAlignment="1">
      <alignment horizontal="left"/>
    </xf>
    <xf numFmtId="0" fontId="42" fillId="0" borderId="39" xfId="0" applyFont="1" applyFill="1" applyBorder="1" applyAlignment="1"/>
    <xf numFmtId="0" fontId="43" fillId="0" borderId="39" xfId="0" applyFont="1" applyFill="1" applyBorder="1" applyAlignment="1"/>
    <xf numFmtId="14" fontId="32" fillId="2" borderId="0" xfId="0" applyNumberFormat="1" applyFont="1" applyFill="1">
      <alignment vertical="center"/>
    </xf>
    <xf numFmtId="0" fontId="32" fillId="2" borderId="0" xfId="0" applyFont="1" applyFill="1" applyAlignment="1">
      <alignment horizontal="distributed" vertical="distributed" wrapText="1"/>
    </xf>
    <xf numFmtId="0" fontId="22" fillId="2" borderId="10" xfId="5" applyFont="1" applyFill="1" applyBorder="1" applyAlignment="1">
      <alignment shrinkToFit="1"/>
    </xf>
    <xf numFmtId="0" fontId="22" fillId="2" borderId="13" xfId="5" applyFont="1" applyFill="1" applyBorder="1" applyAlignment="1">
      <alignment shrinkToFit="1"/>
    </xf>
    <xf numFmtId="0" fontId="51" fillId="2" borderId="0" xfId="0" applyFont="1" applyFill="1" applyAlignment="1">
      <alignment horizontal="distributed" vertical="distributed" wrapText="1"/>
    </xf>
    <xf numFmtId="14" fontId="40" fillId="6" borderId="31" xfId="0" applyNumberFormat="1" applyFont="1" applyFill="1" applyBorder="1" applyAlignment="1" applyProtection="1">
      <alignment horizontal="center" vertical="center" textRotation="255"/>
      <protection locked="0"/>
    </xf>
    <xf numFmtId="0" fontId="22" fillId="2" borderId="0" xfId="5" applyFont="1" applyFill="1" applyBorder="1" applyAlignment="1">
      <alignment horizontal="center" wrapText="1"/>
    </xf>
    <xf numFmtId="14" fontId="26" fillId="2" borderId="0" xfId="0" applyNumberFormat="1" applyFont="1" applyFill="1" applyBorder="1" applyAlignment="1">
      <alignment horizontal="distributed" vertical="distributed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42" fillId="0" borderId="0" xfId="0" applyFo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0" fillId="0" borderId="0" xfId="0" applyBorder="1">
      <alignment vertical="center"/>
    </xf>
    <xf numFmtId="0" fontId="42" fillId="0" borderId="40" xfId="0" applyFont="1" applyBorder="1">
      <alignment vertical="center"/>
    </xf>
    <xf numFmtId="0" fontId="0" fillId="0" borderId="30" xfId="0" applyBorder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Fill="1" applyAlignment="1">
      <alignment horizontal="left"/>
    </xf>
    <xf numFmtId="0" fontId="33" fillId="6" borderId="62" xfId="0" applyFont="1" applyFill="1" applyBorder="1">
      <alignment vertical="center"/>
    </xf>
    <xf numFmtId="0" fontId="36" fillId="6" borderId="61" xfId="0" applyFont="1" applyFill="1" applyBorder="1" applyAlignment="1">
      <alignment horizontal="center" vertical="center"/>
    </xf>
    <xf numFmtId="0" fontId="56" fillId="3" borderId="2" xfId="6" applyFont="1" applyFill="1" applyBorder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distributed"/>
    </xf>
    <xf numFmtId="0" fontId="27" fillId="4" borderId="0" xfId="0" applyFont="1" applyFill="1" applyBorder="1" applyAlignment="1" applyProtection="1">
      <alignment horizontal="center" vertical="distributed"/>
      <protection locked="0"/>
    </xf>
    <xf numFmtId="0" fontId="15" fillId="2" borderId="0" xfId="0" applyFont="1" applyFill="1" applyAlignment="1">
      <alignment horizontal="center" vertical="center"/>
    </xf>
    <xf numFmtId="56" fontId="27" fillId="4" borderId="0" xfId="0" applyNumberFormat="1" applyFont="1" applyFill="1" applyBorder="1" applyAlignment="1" applyProtection="1">
      <alignment horizontal="center" vertical="distributed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distributed"/>
      <protection locked="0"/>
    </xf>
    <xf numFmtId="0" fontId="16" fillId="2" borderId="0" xfId="0" applyFont="1" applyFill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left" vertical="center" shrinkToFit="1"/>
    </xf>
    <xf numFmtId="0" fontId="27" fillId="5" borderId="16" xfId="0" applyFont="1" applyFill="1" applyBorder="1" applyAlignment="1">
      <alignment horizontal="left" vertical="center" shrinkToFit="1"/>
    </xf>
    <xf numFmtId="0" fontId="27" fillId="5" borderId="17" xfId="0" applyFont="1" applyFill="1" applyBorder="1" applyAlignment="1">
      <alignment horizontal="left" vertical="center" shrinkToFit="1"/>
    </xf>
    <xf numFmtId="0" fontId="31" fillId="5" borderId="15" xfId="0" applyFont="1" applyFill="1" applyBorder="1" applyAlignment="1">
      <alignment horizontal="left" vertical="center"/>
    </xf>
    <xf numFmtId="0" fontId="31" fillId="5" borderId="16" xfId="0" applyFont="1" applyFill="1" applyBorder="1" applyAlignment="1">
      <alignment horizontal="left" vertical="center"/>
    </xf>
    <xf numFmtId="0" fontId="31" fillId="5" borderId="17" xfId="0" applyFont="1" applyFill="1" applyBorder="1" applyAlignment="1">
      <alignment horizontal="left" vertical="center"/>
    </xf>
    <xf numFmtId="14" fontId="39" fillId="2" borderId="12" xfId="0" applyNumberFormat="1" applyFont="1" applyFill="1" applyBorder="1" applyAlignment="1">
      <alignment horizontal="center" vertical="center" wrapText="1"/>
    </xf>
    <xf numFmtId="14" fontId="39" fillId="2" borderId="13" xfId="0" applyNumberFormat="1" applyFont="1" applyFill="1" applyBorder="1" applyAlignment="1">
      <alignment horizontal="center" vertical="center" wrapText="1"/>
    </xf>
    <xf numFmtId="0" fontId="22" fillId="2" borderId="13" xfId="5" applyFont="1" applyFill="1" applyBorder="1" applyAlignment="1">
      <alignment horizontal="center" wrapText="1"/>
    </xf>
    <xf numFmtId="0" fontId="22" fillId="2" borderId="14" xfId="5" applyFont="1" applyFill="1" applyBorder="1" applyAlignment="1">
      <alignment horizontal="center" wrapText="1"/>
    </xf>
    <xf numFmtId="14" fontId="21" fillId="2" borderId="0" xfId="0" applyNumberFormat="1" applyFont="1" applyFill="1" applyBorder="1" applyAlignment="1">
      <alignment horizontal="center" vertical="center" wrapText="1"/>
    </xf>
    <xf numFmtId="0" fontId="22" fillId="2" borderId="0" xfId="5" applyFont="1" applyFill="1" applyBorder="1" applyAlignment="1">
      <alignment horizontal="center" wrapText="1"/>
    </xf>
    <xf numFmtId="14" fontId="26" fillId="2" borderId="0" xfId="0" applyNumberFormat="1" applyFont="1" applyFill="1" applyBorder="1" applyAlignment="1">
      <alignment horizontal="distributed" vertical="distributed" wrapText="1"/>
    </xf>
    <xf numFmtId="14" fontId="39" fillId="2" borderId="9" xfId="0" applyNumberFormat="1" applyFont="1" applyFill="1" applyBorder="1" applyAlignment="1">
      <alignment horizontal="center" vertical="center" wrapText="1"/>
    </xf>
    <xf numFmtId="14" fontId="39" fillId="2" borderId="10" xfId="0" applyNumberFormat="1" applyFont="1" applyFill="1" applyBorder="1" applyAlignment="1">
      <alignment horizontal="center" vertical="center" wrapText="1"/>
    </xf>
    <xf numFmtId="0" fontId="22" fillId="2" borderId="10" xfId="5" applyFont="1" applyFill="1" applyBorder="1" applyAlignment="1">
      <alignment horizontal="center" wrapText="1"/>
    </xf>
    <xf numFmtId="0" fontId="22" fillId="2" borderId="11" xfId="5" applyFont="1" applyFill="1" applyBorder="1" applyAlignment="1">
      <alignment horizontal="center" wrapText="1"/>
    </xf>
    <xf numFmtId="0" fontId="21" fillId="2" borderId="18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 shrinkToFit="1"/>
    </xf>
    <xf numFmtId="0" fontId="29" fillId="5" borderId="16" xfId="0" applyFont="1" applyFill="1" applyBorder="1" applyAlignment="1">
      <alignment horizontal="center" vertical="center" shrinkToFit="1"/>
    </xf>
    <xf numFmtId="0" fontId="29" fillId="5" borderId="17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center" vertical="center" wrapText="1"/>
    </xf>
    <xf numFmtId="0" fontId="39" fillId="2" borderId="27" xfId="0" applyNumberFormat="1" applyFont="1" applyFill="1" applyBorder="1" applyAlignment="1">
      <alignment horizontal="center" vertical="center" textRotation="180"/>
    </xf>
    <xf numFmtId="0" fontId="39" fillId="2" borderId="28" xfId="0" applyNumberFormat="1" applyFont="1" applyFill="1" applyBorder="1" applyAlignment="1">
      <alignment horizontal="center" vertical="center" textRotation="180"/>
    </xf>
    <xf numFmtId="14" fontId="39" fillId="2" borderId="27" xfId="0" applyNumberFormat="1" applyFont="1" applyFill="1" applyBorder="1" applyAlignment="1">
      <alignment horizontal="center" vertical="center" textRotation="255" wrapText="1"/>
    </xf>
    <xf numFmtId="14" fontId="39" fillId="2" borderId="28" xfId="0" applyNumberFormat="1" applyFont="1" applyFill="1" applyBorder="1" applyAlignment="1">
      <alignment horizontal="center" vertical="center" textRotation="255" wrapText="1"/>
    </xf>
    <xf numFmtId="0" fontId="50" fillId="5" borderId="15" xfId="5" applyFont="1" applyFill="1" applyBorder="1" applyAlignment="1">
      <alignment horizontal="center" shrinkToFit="1"/>
    </xf>
    <xf numFmtId="0" fontId="50" fillId="5" borderId="16" xfId="5" applyFont="1" applyFill="1" applyBorder="1" applyAlignment="1">
      <alignment horizontal="center" shrinkToFit="1"/>
    </xf>
    <xf numFmtId="0" fontId="50" fillId="5" borderId="17" xfId="5" applyFont="1" applyFill="1" applyBorder="1" applyAlignment="1">
      <alignment horizontal="center" shrinkToFit="1"/>
    </xf>
    <xf numFmtId="14" fontId="28" fillId="5" borderId="15" xfId="5" applyNumberFormat="1" applyFont="1" applyFill="1" applyBorder="1" applyAlignment="1">
      <alignment horizontal="center" shrinkToFit="1"/>
    </xf>
    <xf numFmtId="14" fontId="28" fillId="5" borderId="16" xfId="5" applyNumberFormat="1" applyFont="1" applyFill="1" applyBorder="1" applyAlignment="1">
      <alignment horizontal="center" shrinkToFit="1"/>
    </xf>
    <xf numFmtId="14" fontId="28" fillId="5" borderId="17" xfId="5" applyNumberFormat="1" applyFont="1" applyFill="1" applyBorder="1" applyAlignment="1">
      <alignment horizontal="center" shrinkToFit="1"/>
    </xf>
    <xf numFmtId="14" fontId="39" fillId="2" borderId="27" xfId="0" applyNumberFormat="1" applyFont="1" applyFill="1" applyBorder="1" applyAlignment="1">
      <alignment horizontal="center" vertical="center" wrapText="1"/>
    </xf>
    <xf numFmtId="14" fontId="39" fillId="2" borderId="28" xfId="0" applyNumberFormat="1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30" fillId="5" borderId="15" xfId="5" applyFont="1" applyFill="1" applyBorder="1" applyAlignment="1">
      <alignment horizontal="center" shrinkToFit="1"/>
    </xf>
    <xf numFmtId="0" fontId="30" fillId="5" borderId="16" xfId="5" applyFont="1" applyFill="1" applyBorder="1" applyAlignment="1">
      <alignment horizontal="center" shrinkToFit="1"/>
    </xf>
    <xf numFmtId="0" fontId="30" fillId="5" borderId="17" xfId="5" applyFont="1" applyFill="1" applyBorder="1" applyAlignment="1">
      <alignment horizontal="center" shrinkToFit="1"/>
    </xf>
    <xf numFmtId="14" fontId="27" fillId="5" borderId="15" xfId="5" applyNumberFormat="1" applyFont="1" applyFill="1" applyBorder="1" applyAlignment="1">
      <alignment horizontal="center" shrinkToFit="1"/>
    </xf>
    <xf numFmtId="14" fontId="27" fillId="5" borderId="16" xfId="5" applyNumberFormat="1" applyFont="1" applyFill="1" applyBorder="1" applyAlignment="1">
      <alignment horizontal="center" shrinkToFit="1"/>
    </xf>
    <xf numFmtId="14" fontId="27" fillId="5" borderId="17" xfId="5" applyNumberFormat="1" applyFont="1" applyFill="1" applyBorder="1" applyAlignment="1">
      <alignment horizontal="center" shrinkToFit="1"/>
    </xf>
    <xf numFmtId="179" fontId="8" fillId="3" borderId="0" xfId="6" applyNumberFormat="1" applyFont="1" applyFill="1" applyAlignment="1">
      <alignment horizontal="right" vertical="center"/>
    </xf>
    <xf numFmtId="0" fontId="8" fillId="3" borderId="2" xfId="6" applyFont="1" applyFill="1" applyBorder="1" applyAlignment="1">
      <alignment horizontal="center" vertical="center"/>
    </xf>
    <xf numFmtId="0" fontId="8" fillId="3" borderId="1" xfId="6" applyFont="1" applyFill="1" applyBorder="1" applyAlignment="1">
      <alignment horizontal="distributed" vertical="center"/>
    </xf>
    <xf numFmtId="0" fontId="8" fillId="3" borderId="0" xfId="6" applyFont="1" applyFill="1" applyAlignment="1">
      <alignment horizontal="center" vertical="center"/>
    </xf>
    <xf numFmtId="0" fontId="14" fillId="3" borderId="0" xfId="6" applyFont="1" applyFill="1" applyAlignment="1">
      <alignment horizontal="center" vertical="center"/>
    </xf>
    <xf numFmtId="0" fontId="8" fillId="3" borderId="1" xfId="6" applyFont="1" applyFill="1" applyBorder="1" applyAlignment="1">
      <alignment horizontal="left" vertical="center"/>
    </xf>
    <xf numFmtId="178" fontId="8" fillId="3" borderId="0" xfId="6" applyNumberFormat="1" applyFont="1" applyFill="1" applyBorder="1" applyAlignment="1">
      <alignment horizontal="left" vertical="center"/>
    </xf>
    <xf numFmtId="0" fontId="8" fillId="3" borderId="0" xfId="6" applyFont="1" applyFill="1" applyAlignment="1">
      <alignment horizontal="center" vertical="center" wrapText="1"/>
    </xf>
    <xf numFmtId="0" fontId="8" fillId="3" borderId="1" xfId="6" applyFont="1" applyFill="1" applyBorder="1" applyAlignment="1">
      <alignment vertical="center"/>
    </xf>
    <xf numFmtId="14" fontId="8" fillId="3" borderId="1" xfId="6" applyNumberFormat="1" applyFont="1" applyFill="1" applyBorder="1" applyAlignment="1">
      <alignment horizontal="left" vertical="center"/>
    </xf>
    <xf numFmtId="14" fontId="8" fillId="3" borderId="0" xfId="6" applyNumberFormat="1" applyFont="1" applyFill="1" applyBorder="1" applyAlignment="1">
      <alignment horizontal="left" vertical="center"/>
    </xf>
    <xf numFmtId="0" fontId="8" fillId="3" borderId="0" xfId="6" applyFont="1" applyFill="1" applyBorder="1" applyAlignment="1">
      <alignment horizontal="left" vertical="center"/>
    </xf>
    <xf numFmtId="0" fontId="8" fillId="3" borderId="0" xfId="6" applyFont="1" applyFill="1" applyBorder="1" applyAlignment="1">
      <alignment horizontal="distributed" vertical="center"/>
    </xf>
    <xf numFmtId="176" fontId="8" fillId="3" borderId="0" xfId="6" applyNumberFormat="1" applyFont="1" applyFill="1" applyAlignment="1">
      <alignment horizontal="right" vertical="center"/>
    </xf>
    <xf numFmtId="0" fontId="8" fillId="3" borderId="0" xfId="6" applyNumberFormat="1" applyFont="1" applyFill="1" applyBorder="1" applyAlignment="1">
      <alignment horizontal="left" vertical="center"/>
    </xf>
    <xf numFmtId="0" fontId="8" fillId="3" borderId="1" xfId="6" applyNumberFormat="1" applyFont="1" applyFill="1" applyBorder="1" applyAlignment="1">
      <alignment horizontal="left" vertical="center"/>
    </xf>
    <xf numFmtId="0" fontId="8" fillId="3" borderId="2" xfId="6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179" fontId="34" fillId="6" borderId="0" xfId="0" applyNumberFormat="1" applyFont="1" applyFill="1" applyBorder="1" applyAlignment="1" applyProtection="1">
      <alignment horizontal="right" vertical="center"/>
      <protection locked="0"/>
    </xf>
    <xf numFmtId="177" fontId="36" fillId="6" borderId="0" xfId="0" applyNumberFormat="1" applyFont="1" applyFill="1" applyBorder="1" applyAlignment="1">
      <alignment horizontal="center" vertical="center"/>
    </xf>
    <xf numFmtId="0" fontId="42" fillId="0" borderId="46" xfId="0" applyFont="1" applyBorder="1" applyAlignment="1">
      <alignment horizontal="right" vertical="center"/>
    </xf>
    <xf numFmtId="0" fontId="42" fillId="0" borderId="52" xfId="0" applyFont="1" applyBorder="1" applyAlignment="1">
      <alignment horizontal="right" vertical="center"/>
    </xf>
    <xf numFmtId="0" fontId="42" fillId="0" borderId="53" xfId="0" applyFont="1" applyBorder="1" applyAlignment="1">
      <alignment horizontal="center" vertical="center"/>
    </xf>
    <xf numFmtId="0" fontId="42" fillId="0" borderId="57" xfId="0" applyFont="1" applyBorder="1" applyAlignment="1">
      <alignment horizontal="right" vertical="center"/>
    </xf>
    <xf numFmtId="0" fontId="42" fillId="0" borderId="5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56" fontId="42" fillId="0" borderId="47" xfId="0" applyNumberFormat="1" applyFont="1" applyBorder="1" applyAlignment="1">
      <alignment horizontal="left" vertical="center"/>
    </xf>
    <xf numFmtId="56" fontId="42" fillId="0" borderId="49" xfId="0" applyNumberFormat="1" applyFont="1" applyBorder="1" applyAlignment="1">
      <alignment horizontal="left" vertical="center"/>
    </xf>
    <xf numFmtId="56" fontId="42" fillId="0" borderId="54" xfId="0" applyNumberFormat="1" applyFont="1" applyBorder="1" applyAlignment="1">
      <alignment horizontal="left" vertical="center"/>
    </xf>
    <xf numFmtId="56" fontId="42" fillId="0" borderId="40" xfId="0" applyNumberFormat="1" applyFont="1" applyBorder="1" applyAlignment="1">
      <alignment horizontal="left" vertical="center"/>
    </xf>
    <xf numFmtId="0" fontId="42" fillId="0" borderId="49" xfId="0" applyFont="1" applyBorder="1" applyAlignment="1">
      <alignment horizontal="left" vertical="center"/>
    </xf>
    <xf numFmtId="0" fontId="42" fillId="0" borderId="40" xfId="0" applyFont="1" applyBorder="1" applyAlignment="1">
      <alignment horizontal="left" vertical="center"/>
    </xf>
    <xf numFmtId="38" fontId="42" fillId="0" borderId="49" xfId="9" applyFont="1" applyBorder="1" applyAlignment="1">
      <alignment horizontal="right" vertical="center"/>
    </xf>
    <xf numFmtId="38" fontId="42" fillId="0" borderId="40" xfId="9" applyFont="1" applyBorder="1" applyAlignment="1">
      <alignment horizontal="right" vertical="center"/>
    </xf>
    <xf numFmtId="0" fontId="42" fillId="0" borderId="44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51" xfId="0" applyFont="1" applyBorder="1" applyAlignment="1">
      <alignment horizontal="left" vertical="center" wrapText="1"/>
    </xf>
    <xf numFmtId="0" fontId="42" fillId="0" borderId="52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38" fontId="42" fillId="0" borderId="52" xfId="9" applyFont="1" applyBorder="1" applyAlignment="1">
      <alignment horizontal="right" vertical="center"/>
    </xf>
    <xf numFmtId="38" fontId="42" fillId="0" borderId="46" xfId="9" applyFont="1" applyBorder="1" applyAlignment="1">
      <alignment horizontal="right" vertical="center"/>
    </xf>
    <xf numFmtId="0" fontId="42" fillId="0" borderId="47" xfId="0" applyFont="1" applyBorder="1" applyAlignment="1">
      <alignment horizontal="distributed" vertical="center"/>
    </xf>
    <xf numFmtId="0" fontId="42" fillId="0" borderId="48" xfId="0" applyFont="1" applyBorder="1" applyAlignment="1">
      <alignment horizontal="distributed" vertical="center"/>
    </xf>
    <xf numFmtId="0" fontId="42" fillId="0" borderId="44" xfId="0" applyFont="1" applyBorder="1" applyAlignment="1">
      <alignment horizontal="distributed" vertical="center"/>
    </xf>
    <xf numFmtId="0" fontId="42" fillId="0" borderId="45" xfId="0" applyFont="1" applyBorder="1" applyAlignment="1">
      <alignment horizontal="distributed" vertical="center"/>
    </xf>
    <xf numFmtId="0" fontId="42" fillId="0" borderId="47" xfId="0" applyFont="1" applyBorder="1" applyAlignment="1">
      <alignment horizontal="left" vertical="center"/>
    </xf>
    <xf numFmtId="0" fontId="42" fillId="0" borderId="48" xfId="0" applyFont="1" applyBorder="1" applyAlignment="1">
      <alignment horizontal="left" vertical="center"/>
    </xf>
    <xf numFmtId="0" fontId="42" fillId="0" borderId="44" xfId="0" applyFont="1" applyBorder="1" applyAlignment="1">
      <alignment horizontal="left" vertical="center"/>
    </xf>
    <xf numFmtId="0" fontId="42" fillId="0" borderId="45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2" fillId="0" borderId="30" xfId="0" applyFont="1" applyBorder="1" applyAlignment="1">
      <alignment horizontal="distributed" vertical="center"/>
    </xf>
    <xf numFmtId="0" fontId="42" fillId="0" borderId="50" xfId="0" applyFont="1" applyBorder="1" applyAlignment="1">
      <alignment horizontal="distributed" vertical="center"/>
    </xf>
    <xf numFmtId="0" fontId="42" fillId="0" borderId="54" xfId="0" applyFont="1" applyBorder="1" applyAlignment="1">
      <alignment horizontal="distributed" vertical="center"/>
    </xf>
    <xf numFmtId="0" fontId="42" fillId="0" borderId="55" xfId="0" applyFont="1" applyBorder="1" applyAlignment="1">
      <alignment horizontal="distributed" vertical="center"/>
    </xf>
    <xf numFmtId="176" fontId="42" fillId="0" borderId="51" xfId="0" applyNumberFormat="1" applyFont="1" applyBorder="1" applyAlignment="1">
      <alignment horizontal="left" vertical="center" wrapText="1"/>
    </xf>
    <xf numFmtId="176" fontId="42" fillId="0" borderId="52" xfId="0" applyNumberFormat="1" applyFont="1" applyBorder="1" applyAlignment="1">
      <alignment horizontal="left" vertical="center" wrapText="1"/>
    </xf>
    <xf numFmtId="176" fontId="42" fillId="0" borderId="53" xfId="0" applyNumberFormat="1" applyFont="1" applyBorder="1" applyAlignment="1">
      <alignment horizontal="left" vertical="center" wrapText="1"/>
    </xf>
    <xf numFmtId="176" fontId="42" fillId="0" borderId="56" xfId="0" applyNumberFormat="1" applyFont="1" applyBorder="1" applyAlignment="1">
      <alignment horizontal="left" vertical="center" wrapText="1"/>
    </xf>
    <xf numFmtId="176" fontId="42" fillId="0" borderId="57" xfId="0" applyNumberFormat="1" applyFont="1" applyBorder="1" applyAlignment="1">
      <alignment horizontal="left" vertical="center" wrapText="1"/>
    </xf>
    <xf numFmtId="176" fontId="42" fillId="0" borderId="58" xfId="0" applyNumberFormat="1" applyFont="1" applyBorder="1" applyAlignment="1">
      <alignment horizontal="left" vertical="center" wrapText="1"/>
    </xf>
    <xf numFmtId="0" fontId="42" fillId="0" borderId="3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9" xfId="0" applyFont="1" applyBorder="1" applyAlignment="1">
      <alignment horizontal="left" vertical="center" wrapText="1"/>
    </xf>
    <xf numFmtId="0" fontId="42" fillId="0" borderId="60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3" fontId="42" fillId="0" borderId="52" xfId="0" applyNumberFormat="1" applyFont="1" applyBorder="1" applyAlignment="1">
      <alignment horizontal="left" vertical="center"/>
    </xf>
    <xf numFmtId="0" fontId="53" fillId="0" borderId="0" xfId="0" applyFont="1" applyAlignment="1">
      <alignment horizontal="right" wrapText="1" shrinkToFit="1"/>
    </xf>
    <xf numFmtId="0" fontId="53" fillId="0" borderId="0" xfId="0" applyFont="1" applyAlignment="1">
      <alignment horizontal="right" shrinkToFit="1"/>
    </xf>
    <xf numFmtId="0" fontId="53" fillId="0" borderId="40" xfId="0" applyFont="1" applyBorder="1" applyAlignment="1">
      <alignment horizontal="right" shrinkToFit="1"/>
    </xf>
    <xf numFmtId="176" fontId="42" fillId="0" borderId="0" xfId="0" applyNumberFormat="1" applyFont="1" applyAlignment="1">
      <alignment horizontal="center" vertical="center"/>
    </xf>
    <xf numFmtId="58" fontId="42" fillId="0" borderId="0" xfId="0" applyNumberFormat="1" applyFont="1" applyAlignment="1">
      <alignment horizontal="right" vertical="center"/>
    </xf>
    <xf numFmtId="58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42" fillId="0" borderId="41" xfId="0" applyFont="1" applyBorder="1" applyAlignment="1">
      <alignment horizontal="distributed" vertical="center"/>
    </xf>
    <xf numFmtId="0" fontId="42" fillId="0" borderId="42" xfId="0" applyFont="1" applyBorder="1" applyAlignment="1">
      <alignment horizontal="distributed" vertical="center"/>
    </xf>
    <xf numFmtId="0" fontId="42" fillId="0" borderId="41" xfId="0" applyFont="1" applyBorder="1" applyAlignment="1">
      <alignment horizontal="left" vertical="center" shrinkToFit="1"/>
    </xf>
    <xf numFmtId="0" fontId="42" fillId="0" borderId="43" xfId="0" applyFont="1" applyBorder="1" applyAlignment="1">
      <alignment horizontal="left" vertical="center" shrinkToFit="1"/>
    </xf>
    <xf numFmtId="0" fontId="42" fillId="0" borderId="42" xfId="0" applyFont="1" applyBorder="1" applyAlignment="1">
      <alignment horizontal="left" vertical="center" shrinkToFit="1"/>
    </xf>
    <xf numFmtId="0" fontId="42" fillId="0" borderId="44" xfId="0" applyFont="1" applyBorder="1" applyAlignment="1">
      <alignment horizontal="left" vertical="center" shrinkToFit="1"/>
    </xf>
    <xf numFmtId="0" fontId="42" fillId="0" borderId="46" xfId="0" applyFont="1" applyBorder="1" applyAlignment="1">
      <alignment horizontal="left" vertical="center" shrinkToFit="1"/>
    </xf>
    <xf numFmtId="0" fontId="42" fillId="0" borderId="45" xfId="0" applyFont="1" applyBorder="1" applyAlignment="1">
      <alignment horizontal="left" vertical="center" shrinkToFit="1"/>
    </xf>
  </cellXfs>
  <cellStyles count="10">
    <cellStyle name="桁区切り" xfId="9" builtinId="6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6" xr:uid="{00000000-0005-0000-0000-000005000000}"/>
    <cellStyle name="標準_Sheet1" xfId="4" xr:uid="{00000000-0005-0000-0000-000006000000}"/>
    <cellStyle name="標準_Sheet2" xfId="8" xr:uid="{00000000-0005-0000-0000-000007000000}"/>
    <cellStyle name="標準_データ貼り付けようシート1_1" xfId="5" xr:uid="{00000000-0005-0000-0000-000008000000}"/>
    <cellStyle name="標準_データ貼り付けようシート1_2" xfId="7" xr:uid="{00000000-0005-0000-0000-000009000000}"/>
  </cellStyles>
  <dxfs count="0"/>
  <tableStyles count="0" defaultTableStyle="TableStyleMedium9" defaultPivotStyle="PivotStyleLight16"/>
  <colors>
    <mruColors>
      <color rgb="FFFF99CC"/>
      <color rgb="FF2ACAE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15</xdr:row>
      <xdr:rowOff>9525</xdr:rowOff>
    </xdr:from>
    <xdr:to>
      <xdr:col>62</xdr:col>
      <xdr:colOff>95251</xdr:colOff>
      <xdr:row>17</xdr:row>
      <xdr:rowOff>104775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9076" y="12096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</xdr:colOff>
      <xdr:row>7</xdr:row>
      <xdr:rowOff>9525</xdr:rowOff>
    </xdr:from>
    <xdr:to>
      <xdr:col>62</xdr:col>
      <xdr:colOff>95251</xdr:colOff>
      <xdr:row>9</xdr:row>
      <xdr:rowOff>104775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076" y="12096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9526</xdr:colOff>
      <xdr:row>23</xdr:row>
      <xdr:rowOff>9525</xdr:rowOff>
    </xdr:from>
    <xdr:to>
      <xdr:col>62</xdr:col>
      <xdr:colOff>95251</xdr:colOff>
      <xdr:row>25</xdr:row>
      <xdr:rowOff>104775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9076" y="21240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9526</xdr:colOff>
      <xdr:row>31</xdr:row>
      <xdr:rowOff>9525</xdr:rowOff>
    </xdr:from>
    <xdr:to>
      <xdr:col>62</xdr:col>
      <xdr:colOff>95251</xdr:colOff>
      <xdr:row>33</xdr:row>
      <xdr:rowOff>104775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9076" y="21240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9526</xdr:colOff>
      <xdr:row>39</xdr:row>
      <xdr:rowOff>9525</xdr:rowOff>
    </xdr:from>
    <xdr:to>
      <xdr:col>62</xdr:col>
      <xdr:colOff>95251</xdr:colOff>
      <xdr:row>41</xdr:row>
      <xdr:rowOff>104775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19076" y="21240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9526</xdr:colOff>
      <xdr:row>47</xdr:row>
      <xdr:rowOff>9525</xdr:rowOff>
    </xdr:from>
    <xdr:to>
      <xdr:col>62</xdr:col>
      <xdr:colOff>95251</xdr:colOff>
      <xdr:row>49</xdr:row>
      <xdr:rowOff>104775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19076" y="21240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9526</xdr:colOff>
      <xdr:row>55</xdr:row>
      <xdr:rowOff>9525</xdr:rowOff>
    </xdr:from>
    <xdr:to>
      <xdr:col>62</xdr:col>
      <xdr:colOff>95251</xdr:colOff>
      <xdr:row>57</xdr:row>
      <xdr:rowOff>104775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19076" y="21240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9526</xdr:colOff>
      <xdr:row>63</xdr:row>
      <xdr:rowOff>9525</xdr:rowOff>
    </xdr:from>
    <xdr:to>
      <xdr:col>62</xdr:col>
      <xdr:colOff>95251</xdr:colOff>
      <xdr:row>65</xdr:row>
      <xdr:rowOff>104775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19076" y="21240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</xdr:colOff>
      <xdr:row>71</xdr:row>
      <xdr:rowOff>9525</xdr:rowOff>
    </xdr:from>
    <xdr:to>
      <xdr:col>62</xdr:col>
      <xdr:colOff>95251</xdr:colOff>
      <xdr:row>73</xdr:row>
      <xdr:rowOff>104775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19076" y="76104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</xdr:colOff>
      <xdr:row>79</xdr:row>
      <xdr:rowOff>9525</xdr:rowOff>
    </xdr:from>
    <xdr:to>
      <xdr:col>62</xdr:col>
      <xdr:colOff>95251</xdr:colOff>
      <xdr:row>81</xdr:row>
      <xdr:rowOff>104775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19076" y="76104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</xdr:colOff>
      <xdr:row>87</xdr:row>
      <xdr:rowOff>9525</xdr:rowOff>
    </xdr:from>
    <xdr:to>
      <xdr:col>62</xdr:col>
      <xdr:colOff>95251</xdr:colOff>
      <xdr:row>89</xdr:row>
      <xdr:rowOff>104775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19076" y="84105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9526</xdr:colOff>
      <xdr:row>95</xdr:row>
      <xdr:rowOff>9525</xdr:rowOff>
    </xdr:from>
    <xdr:to>
      <xdr:col>62</xdr:col>
      <xdr:colOff>95251</xdr:colOff>
      <xdr:row>97</xdr:row>
      <xdr:rowOff>104775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19076" y="9210675"/>
          <a:ext cx="6267450" cy="323850"/>
        </a:xfrm>
        <a:prstGeom prst="roundRect">
          <a:avLst/>
        </a:prstGeom>
        <a:noFill/>
        <a:ln w="38100">
          <a:solidFill>
            <a:schemeClr val="tx1">
              <a:alpha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28575</xdr:colOff>
      <xdr:row>0</xdr:row>
      <xdr:rowOff>28574</xdr:rowOff>
    </xdr:from>
    <xdr:to>
      <xdr:col>64</xdr:col>
      <xdr:colOff>85726</xdr:colOff>
      <xdr:row>99</xdr:row>
      <xdr:rowOff>76199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8575" y="28574"/>
          <a:ext cx="6762751" cy="10106025"/>
        </a:xfrm>
        <a:prstGeom prst="rect">
          <a:avLst/>
        </a:prstGeom>
        <a:noFill/>
        <a:ln w="38100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600075</xdr:colOff>
      <xdr:row>5</xdr:row>
      <xdr:rowOff>0</xdr:rowOff>
    </xdr:from>
    <xdr:to>
      <xdr:col>19</xdr:col>
      <xdr:colOff>581025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028700"/>
          <a:ext cx="3057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>
              <a:alpha val="40000"/>
            </a:schemeClr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K98"/>
  <sheetViews>
    <sheetView showGridLines="0" showRowColHeaders="0" tabSelected="1" showRuler="0" zoomScale="85" zoomScaleNormal="85" workbookViewId="0">
      <selection activeCell="D96" sqref="D96:BK98"/>
    </sheetView>
  </sheetViews>
  <sheetFormatPr defaultColWidth="1.375" defaultRowHeight="9" customHeight="1" x14ac:dyDescent="0.15"/>
  <cols>
    <col min="1" max="16384" width="1.375" style="16"/>
  </cols>
  <sheetData>
    <row r="2" spans="2:63" ht="9" customHeight="1" x14ac:dyDescent="0.15">
      <c r="P2" s="155" t="s">
        <v>386</v>
      </c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</row>
    <row r="3" spans="2:63" ht="9" customHeight="1" x14ac:dyDescent="0.15"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</row>
    <row r="4" spans="2:63" ht="9" customHeight="1" x14ac:dyDescent="0.15">
      <c r="B4" s="152"/>
      <c r="C4" s="152"/>
      <c r="D4" s="153" t="s">
        <v>378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</row>
    <row r="5" spans="2:63" ht="9" customHeight="1" x14ac:dyDescent="0.15">
      <c r="B5" s="152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2:63" ht="9" customHeight="1" x14ac:dyDescent="0.15">
      <c r="B6" s="152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2:63" ht="4.5" customHeight="1" x14ac:dyDescent="0.15"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63" ht="9" customHeight="1" x14ac:dyDescent="0.15">
      <c r="B8" s="17"/>
      <c r="C8" s="17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</row>
    <row r="9" spans="2:63" ht="9" customHeight="1" x14ac:dyDescent="0.15">
      <c r="B9" s="17"/>
      <c r="C9" s="17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</row>
    <row r="10" spans="2:63" ht="9" customHeight="1" x14ac:dyDescent="0.15">
      <c r="B10" s="19"/>
      <c r="C10" s="19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</row>
    <row r="11" spans="2:63" ht="4.5" customHeight="1" x14ac:dyDescent="0.15"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63" ht="9" customHeight="1" x14ac:dyDescent="0.15">
      <c r="B12" s="152"/>
      <c r="C12" s="152"/>
      <c r="D12" s="153" t="s">
        <v>379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2:63" ht="9" customHeight="1" x14ac:dyDescent="0.15">
      <c r="B13" s="15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9" t="s">
        <v>748</v>
      </c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2:63" ht="9" customHeight="1" x14ac:dyDescent="0.15">
      <c r="B14" s="152"/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2:63" ht="4.5" customHeight="1" x14ac:dyDescent="0.15"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2:63" ht="9" customHeight="1" x14ac:dyDescent="0.15">
      <c r="B16" s="17"/>
      <c r="C16" s="1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</row>
    <row r="17" spans="2:63" ht="9" customHeight="1" x14ac:dyDescent="0.15">
      <c r="B17" s="17"/>
      <c r="C17" s="1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</row>
    <row r="18" spans="2:63" ht="9" customHeight="1" x14ac:dyDescent="0.15">
      <c r="B18" s="19"/>
      <c r="C18" s="19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</row>
    <row r="19" spans="2:63" ht="4.5" customHeight="1" x14ac:dyDescent="0.15"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2:63" ht="9" customHeight="1" x14ac:dyDescent="0.15">
      <c r="B20" s="152"/>
      <c r="C20" s="152"/>
      <c r="D20" s="153" t="s">
        <v>383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2:63" ht="9" customHeight="1" x14ac:dyDescent="0.15">
      <c r="B21" s="152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AD21" s="45"/>
    </row>
    <row r="22" spans="2:63" ht="9" customHeight="1" x14ac:dyDescent="0.15">
      <c r="B22" s="152"/>
      <c r="C22" s="152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2:63" ht="4.5" customHeight="1" x14ac:dyDescent="0.15"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63" ht="9" customHeight="1" x14ac:dyDescent="0.15">
      <c r="B24" s="17"/>
      <c r="C24" s="17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</row>
    <row r="25" spans="2:63" ht="9" customHeight="1" x14ac:dyDescent="0.15">
      <c r="B25" s="17"/>
      <c r="C25" s="1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</row>
    <row r="26" spans="2:63" ht="9" customHeight="1" x14ac:dyDescent="0.15">
      <c r="B26" s="19"/>
      <c r="C26" s="19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</row>
    <row r="27" spans="2:63" ht="4.5" customHeight="1" x14ac:dyDescent="0.15"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63" ht="9" customHeight="1" x14ac:dyDescent="0.15">
      <c r="B28" s="152"/>
      <c r="C28" s="152"/>
      <c r="D28" s="153" t="s">
        <v>380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2:63" ht="9" customHeight="1" x14ac:dyDescent="0.15">
      <c r="B29" s="152"/>
      <c r="C29" s="152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2:63" ht="9" customHeight="1" x14ac:dyDescent="0.15">
      <c r="B30" s="152"/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2:63" ht="4.5" customHeight="1" x14ac:dyDescent="0.15">
      <c r="B31" s="1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63" ht="9" customHeight="1" x14ac:dyDescent="0.15">
      <c r="B32" s="17"/>
      <c r="C32" s="17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</row>
    <row r="33" spans="2:63" ht="9" customHeight="1" x14ac:dyDescent="0.15">
      <c r="B33" s="17"/>
      <c r="C33" s="17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</row>
    <row r="34" spans="2:63" ht="9" customHeight="1" x14ac:dyDescent="0.15">
      <c r="B34" s="19"/>
      <c r="C34" s="19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</row>
    <row r="35" spans="2:63" ht="4.5" customHeight="1" x14ac:dyDescent="0.15"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63" ht="9" customHeight="1" x14ac:dyDescent="0.15">
      <c r="B36" s="152"/>
      <c r="C36" s="152"/>
      <c r="D36" s="153" t="s">
        <v>381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2:63" ht="9" customHeight="1" x14ac:dyDescent="0.15">
      <c r="B37" s="152"/>
      <c r="C37" s="152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2:63" ht="9" customHeight="1" x14ac:dyDescent="0.15">
      <c r="B38" s="152"/>
      <c r="C38" s="152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2:63" ht="4.5" customHeight="1" x14ac:dyDescent="0.15">
      <c r="B39" s="17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63" ht="9" customHeight="1" x14ac:dyDescent="0.15">
      <c r="B40" s="17"/>
      <c r="C40" s="17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</row>
    <row r="41" spans="2:63" ht="9" customHeight="1" x14ac:dyDescent="0.15">
      <c r="B41" s="17"/>
      <c r="C41" s="1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</row>
    <row r="42" spans="2:63" ht="9" customHeight="1" x14ac:dyDescent="0.15">
      <c r="B42" s="19"/>
      <c r="C42" s="19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</row>
    <row r="43" spans="2:63" ht="4.5" customHeight="1" x14ac:dyDescent="0.15">
      <c r="B43" s="19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63" ht="9" customHeight="1" x14ac:dyDescent="0.15">
      <c r="B44" s="152"/>
      <c r="C44" s="152"/>
      <c r="D44" s="153" t="s">
        <v>385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2:63" ht="9" customHeight="1" x14ac:dyDescent="0.15">
      <c r="B45" s="152"/>
      <c r="C45" s="152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9" t="s">
        <v>750</v>
      </c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</row>
    <row r="46" spans="2:63" ht="9" customHeight="1" x14ac:dyDescent="0.15">
      <c r="B46" s="152"/>
      <c r="C46" s="152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</row>
    <row r="47" spans="2:63" ht="4.5" customHeight="1" x14ac:dyDescent="0.15">
      <c r="B47" s="17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63" ht="9" customHeight="1" x14ac:dyDescent="0.15">
      <c r="B48" s="17"/>
      <c r="C48" s="1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</row>
    <row r="49" spans="2:63" ht="9" customHeight="1" x14ac:dyDescent="0.15">
      <c r="B49" s="17"/>
      <c r="C49" s="17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</row>
    <row r="50" spans="2:63" ht="9" customHeight="1" x14ac:dyDescent="0.15">
      <c r="B50" s="19"/>
      <c r="C50" s="19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</row>
    <row r="51" spans="2:63" ht="4.5" customHeight="1" x14ac:dyDescent="0.15">
      <c r="B51" s="19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63" ht="9" customHeight="1" x14ac:dyDescent="0.15">
      <c r="B52" s="152"/>
      <c r="C52" s="152"/>
      <c r="D52" s="153" t="s">
        <v>393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2:63" ht="9" customHeight="1" x14ac:dyDescent="0.15">
      <c r="B53" s="152"/>
      <c r="C53" s="152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9" t="s">
        <v>749</v>
      </c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</row>
    <row r="54" spans="2:63" ht="9" customHeight="1" x14ac:dyDescent="0.15">
      <c r="B54" s="152"/>
      <c r="C54" s="152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</row>
    <row r="55" spans="2:63" ht="4.5" customHeight="1" x14ac:dyDescent="0.15">
      <c r="B55" s="17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63" ht="9" customHeight="1" x14ac:dyDescent="0.15">
      <c r="B56" s="17"/>
      <c r="C56" s="17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</row>
    <row r="57" spans="2:63" ht="9" customHeight="1" x14ac:dyDescent="0.15">
      <c r="B57" s="17"/>
      <c r="C57" s="17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</row>
    <row r="58" spans="2:63" ht="9" customHeight="1" x14ac:dyDescent="0.15">
      <c r="B58" s="19"/>
      <c r="C58" s="19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</row>
    <row r="59" spans="2:63" ht="4.5" customHeight="1" x14ac:dyDescent="0.15">
      <c r="B59" s="19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63" ht="9" customHeight="1" x14ac:dyDescent="0.15">
      <c r="B60" s="152"/>
      <c r="C60" s="152"/>
      <c r="D60" s="153" t="s">
        <v>384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2:63" ht="9" customHeight="1" x14ac:dyDescent="0.15">
      <c r="B61" s="152"/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9" t="s">
        <v>751</v>
      </c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</row>
    <row r="62" spans="2:63" ht="9" customHeight="1" x14ac:dyDescent="0.15">
      <c r="B62" s="152"/>
      <c r="C62" s="152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</row>
    <row r="63" spans="2:63" ht="4.5" customHeight="1" x14ac:dyDescent="0.15">
      <c r="B63" s="17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63" ht="9" customHeight="1" x14ac:dyDescent="0.15">
      <c r="B64" s="17"/>
      <c r="C64" s="17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</row>
    <row r="65" spans="2:63" ht="9" customHeight="1" x14ac:dyDescent="0.15">
      <c r="B65" s="17"/>
      <c r="C65" s="17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</row>
    <row r="66" spans="2:63" ht="9" customHeight="1" x14ac:dyDescent="0.15">
      <c r="B66" s="19"/>
      <c r="C66" s="19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</row>
    <row r="67" spans="2:63" ht="4.5" customHeight="1" x14ac:dyDescent="0.15">
      <c r="B67" s="19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2:63" ht="9" customHeight="1" x14ac:dyDescent="0.15">
      <c r="B68" s="152"/>
      <c r="C68" s="152"/>
      <c r="D68" s="153" t="s">
        <v>394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2:63" ht="9" customHeight="1" x14ac:dyDescent="0.15">
      <c r="B69" s="152"/>
      <c r="C69" s="152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2:63" ht="9" customHeight="1" x14ac:dyDescent="0.15">
      <c r="B70" s="152"/>
      <c r="C70" s="152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2:63" ht="4.5" customHeight="1" x14ac:dyDescent="0.15"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63" ht="9" customHeight="1" x14ac:dyDescent="0.15">
      <c r="B72" s="17"/>
      <c r="C72" s="17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</row>
    <row r="73" spans="2:63" ht="9" customHeight="1" x14ac:dyDescent="0.15">
      <c r="B73" s="17"/>
      <c r="C73" s="17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</row>
    <row r="74" spans="2:63" ht="9" customHeight="1" x14ac:dyDescent="0.15">
      <c r="B74" s="19"/>
      <c r="C74" s="19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</row>
    <row r="75" spans="2:63" ht="4.5" customHeight="1" x14ac:dyDescent="0.15">
      <c r="B75" s="19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2:63" ht="9" customHeight="1" x14ac:dyDescent="0.15">
      <c r="B76" s="152"/>
      <c r="C76" s="152"/>
      <c r="D76" s="153" t="s">
        <v>382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2:63" ht="9" customHeight="1" x14ac:dyDescent="0.15">
      <c r="B77" s="152"/>
      <c r="C77" s="152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</row>
    <row r="78" spans="2:63" ht="9" customHeight="1" x14ac:dyDescent="0.15">
      <c r="B78" s="152"/>
      <c r="C78" s="152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6" t="s">
        <v>752</v>
      </c>
    </row>
    <row r="79" spans="2:63" ht="4.5" customHeight="1" x14ac:dyDescent="0.15">
      <c r="B79" s="17"/>
      <c r="C79" s="17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63" ht="9" customHeight="1" x14ac:dyDescent="0.15">
      <c r="B80" s="17"/>
      <c r="C80" s="17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</row>
    <row r="81" spans="2:63" ht="9" customHeight="1" x14ac:dyDescent="0.15">
      <c r="B81" s="17"/>
      <c r="C81" s="17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</row>
    <row r="82" spans="2:63" ht="9" customHeight="1" x14ac:dyDescent="0.15">
      <c r="B82" s="19"/>
      <c r="C82" s="19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</row>
    <row r="83" spans="2:63" ht="4.5" customHeight="1" x14ac:dyDescent="0.15">
      <c r="B83" s="19"/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2:63" ht="9" customHeight="1" x14ac:dyDescent="0.15">
      <c r="B84" s="152"/>
      <c r="C84" s="152"/>
      <c r="D84" s="153" t="s">
        <v>396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</row>
    <row r="85" spans="2:63" ht="9" customHeight="1" x14ac:dyDescent="0.15">
      <c r="B85" s="152"/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</row>
    <row r="86" spans="2:63" ht="9" customHeight="1" x14ac:dyDescent="0.15">
      <c r="B86" s="152"/>
      <c r="C86" s="152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</row>
    <row r="87" spans="2:63" ht="4.5" customHeight="1" x14ac:dyDescent="0.15"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2:63" ht="9" customHeight="1" x14ac:dyDescent="0.15">
      <c r="B88" s="17"/>
      <c r="C88" s="17"/>
      <c r="D88" s="156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</row>
    <row r="89" spans="2:63" ht="9" customHeight="1" x14ac:dyDescent="0.15">
      <c r="B89" s="17"/>
      <c r="C89" s="17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</row>
    <row r="90" spans="2:63" ht="9" customHeight="1" x14ac:dyDescent="0.15">
      <c r="B90" s="19"/>
      <c r="C90" s="19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</row>
    <row r="91" spans="2:63" ht="4.5" customHeight="1" x14ac:dyDescent="0.15"/>
    <row r="92" spans="2:63" ht="9" customHeight="1" x14ac:dyDescent="0.15">
      <c r="B92" s="152"/>
      <c r="C92" s="152"/>
      <c r="D92" s="153" t="s">
        <v>392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</row>
    <row r="93" spans="2:63" ht="9" customHeight="1" x14ac:dyDescent="0.15">
      <c r="B93" s="152"/>
      <c r="C93" s="152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</row>
    <row r="94" spans="2:63" ht="9" customHeight="1" x14ac:dyDescent="0.15">
      <c r="B94" s="152"/>
      <c r="C94" s="152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</row>
    <row r="95" spans="2:63" ht="9" customHeight="1" x14ac:dyDescent="0.15">
      <c r="B95" s="17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63" ht="9" customHeight="1" x14ac:dyDescent="0.15">
      <c r="B96" s="17"/>
      <c r="C96" s="17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</row>
    <row r="97" spans="2:63" ht="9" customHeight="1" x14ac:dyDescent="0.15">
      <c r="B97" s="17"/>
      <c r="C97" s="17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</row>
    <row r="98" spans="2:63" ht="9" customHeight="1" x14ac:dyDescent="0.15">
      <c r="B98" s="19"/>
      <c r="C98" s="19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</row>
  </sheetData>
  <sheetProtection password="CC05" sheet="1" objects="1" scenarios="1" selectLockedCells="1"/>
  <mergeCells count="41">
    <mergeCell ref="B12:C14"/>
    <mergeCell ref="D12:O14"/>
    <mergeCell ref="B52:C54"/>
    <mergeCell ref="B28:C30"/>
    <mergeCell ref="B36:C38"/>
    <mergeCell ref="B44:C46"/>
    <mergeCell ref="B20:C22"/>
    <mergeCell ref="D52:O54"/>
    <mergeCell ref="D36:O38"/>
    <mergeCell ref="D44:O46"/>
    <mergeCell ref="D28:O30"/>
    <mergeCell ref="D20:O22"/>
    <mergeCell ref="D68:O70"/>
    <mergeCell ref="D72:BK74"/>
    <mergeCell ref="D8:BK10"/>
    <mergeCell ref="D16:BK18"/>
    <mergeCell ref="D24:BK26"/>
    <mergeCell ref="D32:BK34"/>
    <mergeCell ref="D40:BK42"/>
    <mergeCell ref="D48:BK50"/>
    <mergeCell ref="D56:BK58"/>
    <mergeCell ref="P53:AD54"/>
    <mergeCell ref="P45:AE46"/>
    <mergeCell ref="P61:AH62"/>
    <mergeCell ref="P13:Z14"/>
    <mergeCell ref="B92:C94"/>
    <mergeCell ref="D92:O94"/>
    <mergeCell ref="D96:BK98"/>
    <mergeCell ref="B4:C6"/>
    <mergeCell ref="D4:O6"/>
    <mergeCell ref="P2:AZ4"/>
    <mergeCell ref="B76:C78"/>
    <mergeCell ref="D76:O78"/>
    <mergeCell ref="D80:BK82"/>
    <mergeCell ref="B84:C86"/>
    <mergeCell ref="D84:O86"/>
    <mergeCell ref="D88:BK90"/>
    <mergeCell ref="B60:C62"/>
    <mergeCell ref="D60:O62"/>
    <mergeCell ref="D64:BK66"/>
    <mergeCell ref="B68:C7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27"/>
  <sheetViews>
    <sheetView workbookViewId="0">
      <selection activeCell="K26" sqref="K26"/>
    </sheetView>
  </sheetViews>
  <sheetFormatPr defaultRowHeight="13.5" x14ac:dyDescent="0.15"/>
  <cols>
    <col min="2" max="2" width="27.125" customWidth="1"/>
  </cols>
  <sheetData>
    <row r="1" spans="2:2" x14ac:dyDescent="0.15">
      <c r="B1" s="148" t="s">
        <v>721</v>
      </c>
    </row>
    <row r="2" spans="2:2" x14ac:dyDescent="0.15">
      <c r="B2" s="148" t="s">
        <v>722</v>
      </c>
    </row>
    <row r="3" spans="2:2" x14ac:dyDescent="0.15">
      <c r="B3" s="148" t="s">
        <v>723</v>
      </c>
    </row>
    <row r="4" spans="2:2" x14ac:dyDescent="0.15">
      <c r="B4" s="148" t="s">
        <v>724</v>
      </c>
    </row>
    <row r="5" spans="2:2" x14ac:dyDescent="0.15">
      <c r="B5" s="148" t="s">
        <v>725</v>
      </c>
    </row>
    <row r="6" spans="2:2" x14ac:dyDescent="0.15">
      <c r="B6" s="148" t="s">
        <v>726</v>
      </c>
    </row>
    <row r="7" spans="2:2" x14ac:dyDescent="0.15">
      <c r="B7" s="148" t="s">
        <v>727</v>
      </c>
    </row>
    <row r="8" spans="2:2" x14ac:dyDescent="0.15">
      <c r="B8" s="148" t="s">
        <v>728</v>
      </c>
    </row>
    <row r="9" spans="2:2" x14ac:dyDescent="0.15">
      <c r="B9" s="148" t="s">
        <v>729</v>
      </c>
    </row>
    <row r="10" spans="2:2" x14ac:dyDescent="0.15">
      <c r="B10" s="148" t="s">
        <v>730</v>
      </c>
    </row>
    <row r="11" spans="2:2" x14ac:dyDescent="0.15">
      <c r="B11" s="148" t="s">
        <v>731</v>
      </c>
    </row>
    <row r="12" spans="2:2" x14ac:dyDescent="0.15">
      <c r="B12" s="148" t="s">
        <v>732</v>
      </c>
    </row>
    <row r="13" spans="2:2" x14ac:dyDescent="0.15">
      <c r="B13" s="148" t="s">
        <v>733</v>
      </c>
    </row>
    <row r="14" spans="2:2" x14ac:dyDescent="0.15">
      <c r="B14" s="148" t="s">
        <v>734</v>
      </c>
    </row>
    <row r="15" spans="2:2" x14ac:dyDescent="0.15">
      <c r="B15" s="148" t="s">
        <v>735</v>
      </c>
    </row>
    <row r="16" spans="2:2" x14ac:dyDescent="0.15">
      <c r="B16" s="148" t="s">
        <v>736</v>
      </c>
    </row>
    <row r="17" spans="2:2" x14ac:dyDescent="0.15">
      <c r="B17" s="148" t="s">
        <v>737</v>
      </c>
    </row>
    <row r="18" spans="2:2" x14ac:dyDescent="0.15">
      <c r="B18" s="148" t="s">
        <v>738</v>
      </c>
    </row>
    <row r="19" spans="2:2" x14ac:dyDescent="0.15">
      <c r="B19" s="148" t="s">
        <v>739</v>
      </c>
    </row>
    <row r="20" spans="2:2" x14ac:dyDescent="0.15">
      <c r="B20" s="148" t="s">
        <v>740</v>
      </c>
    </row>
    <row r="21" spans="2:2" x14ac:dyDescent="0.15">
      <c r="B21" s="148" t="s">
        <v>741</v>
      </c>
    </row>
    <row r="22" spans="2:2" x14ac:dyDescent="0.15">
      <c r="B22" s="148" t="s">
        <v>742</v>
      </c>
    </row>
    <row r="23" spans="2:2" x14ac:dyDescent="0.15">
      <c r="B23" s="148" t="s">
        <v>743</v>
      </c>
    </row>
    <row r="24" spans="2:2" x14ac:dyDescent="0.15">
      <c r="B24" s="148" t="s">
        <v>744</v>
      </c>
    </row>
    <row r="25" spans="2:2" x14ac:dyDescent="0.15">
      <c r="B25" s="148" t="s">
        <v>745</v>
      </c>
    </row>
    <row r="26" spans="2:2" x14ac:dyDescent="0.15">
      <c r="B26" s="148" t="s">
        <v>746</v>
      </c>
    </row>
    <row r="27" spans="2:2" x14ac:dyDescent="0.15">
      <c r="B27" s="148" t="s">
        <v>747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P48"/>
  <sheetViews>
    <sheetView showZeros="0" workbookViewId="0">
      <selection activeCell="L16" sqref="L16:N16"/>
    </sheetView>
  </sheetViews>
  <sheetFormatPr defaultRowHeight="13.5" x14ac:dyDescent="0.15"/>
  <cols>
    <col min="1" max="1" width="3.5" style="24" customWidth="1"/>
    <col min="2" max="2" width="10" style="24" customWidth="1"/>
    <col min="3" max="3" width="1.125" style="24" customWidth="1"/>
    <col min="4" max="4" width="31.75" style="24" customWidth="1"/>
    <col min="5" max="5" width="18.5" style="24" customWidth="1"/>
    <col min="6" max="6" width="12.75" style="24" customWidth="1"/>
    <col min="7" max="7" width="1.25" style="24" customWidth="1"/>
    <col min="8" max="8" width="12" style="29" customWidth="1"/>
    <col min="9" max="9" width="3.5" style="24" customWidth="1"/>
    <col min="10" max="10" width="10" style="24" customWidth="1"/>
    <col min="11" max="11" width="1.125" style="24" customWidth="1"/>
    <col min="12" max="12" width="31.75" style="24" customWidth="1"/>
    <col min="13" max="13" width="18.5" style="24" customWidth="1"/>
    <col min="14" max="14" width="12.75" style="24" customWidth="1"/>
    <col min="15" max="15" width="1.25" style="24" customWidth="1"/>
    <col min="16" max="16" width="12" style="29" customWidth="1"/>
    <col min="17" max="17" width="3.5" style="24" customWidth="1"/>
    <col min="18" max="18" width="10" style="24" customWidth="1"/>
    <col min="19" max="19" width="1.125" style="24" customWidth="1"/>
    <col min="20" max="20" width="31.75" style="24" customWidth="1"/>
    <col min="21" max="21" width="18.5" style="24" customWidth="1"/>
    <col min="22" max="22" width="12.75" style="24" customWidth="1"/>
    <col min="23" max="23" width="1.25" style="24" customWidth="1"/>
    <col min="24" max="24" width="12" style="29" customWidth="1"/>
    <col min="25" max="25" width="3.5" style="24" customWidth="1"/>
    <col min="26" max="26" width="10" style="24" customWidth="1"/>
    <col min="27" max="27" width="1.125" style="24" customWidth="1"/>
    <col min="28" max="28" width="31.75" style="24" customWidth="1"/>
    <col min="29" max="29" width="18.5" style="24" customWidth="1"/>
    <col min="30" max="30" width="12.75" style="24" customWidth="1"/>
    <col min="31" max="31" width="1.25" style="24" customWidth="1"/>
    <col min="32" max="32" width="12" style="29" customWidth="1"/>
    <col min="33" max="33" width="3.5" style="24" customWidth="1"/>
    <col min="34" max="34" width="10" style="24" customWidth="1"/>
    <col min="35" max="35" width="1.125" style="24" customWidth="1"/>
    <col min="36" max="36" width="31.75" style="24" customWidth="1"/>
    <col min="37" max="37" width="18.5" style="24" customWidth="1"/>
    <col min="38" max="38" width="12.75" style="24" customWidth="1"/>
    <col min="39" max="39" width="1.25" style="24" customWidth="1"/>
    <col min="40" max="40" width="12" style="29" customWidth="1"/>
    <col min="41" max="41" width="3.5" style="24" customWidth="1"/>
    <col min="42" max="42" width="10" style="24" customWidth="1"/>
    <col min="43" max="43" width="1.125" style="24" customWidth="1"/>
    <col min="44" max="44" width="31.75" style="24" customWidth="1"/>
    <col min="45" max="45" width="18.5" style="24" customWidth="1"/>
    <col min="46" max="46" width="12.75" style="24" customWidth="1"/>
    <col min="47" max="47" width="1.25" style="24" customWidth="1"/>
    <col min="48" max="48" width="12" style="29" customWidth="1"/>
    <col min="49" max="49" width="3.5" style="24" customWidth="1"/>
    <col min="50" max="50" width="10" style="24" customWidth="1"/>
    <col min="51" max="51" width="1.125" style="24" customWidth="1"/>
    <col min="52" max="52" width="31.75" style="24" customWidth="1"/>
    <col min="53" max="53" width="18.5" style="24" customWidth="1"/>
    <col min="54" max="54" width="12.75" style="24" customWidth="1"/>
    <col min="55" max="55" width="1.25" style="24" customWidth="1"/>
    <col min="56" max="56" width="12" style="29" customWidth="1"/>
    <col min="57" max="57" width="3.5" style="24" customWidth="1"/>
    <col min="58" max="58" width="10" style="24" customWidth="1"/>
    <col min="59" max="59" width="1.125" style="24" customWidth="1"/>
    <col min="60" max="60" width="31.75" style="24" customWidth="1"/>
    <col min="61" max="61" width="18.5" style="24" customWidth="1"/>
    <col min="62" max="62" width="12.75" style="24" customWidth="1"/>
    <col min="63" max="63" width="1.25" style="24" customWidth="1"/>
    <col min="64" max="64" width="12" style="29" customWidth="1"/>
    <col min="65" max="65" width="3.5" style="24" customWidth="1"/>
    <col min="66" max="66" width="10" style="24" customWidth="1"/>
    <col min="67" max="67" width="1.125" style="24" customWidth="1"/>
    <col min="68" max="68" width="31.75" style="24" customWidth="1"/>
    <col min="69" max="69" width="18.5" style="24" customWidth="1"/>
    <col min="70" max="70" width="12.75" style="24" customWidth="1"/>
    <col min="71" max="71" width="1.25" style="24" customWidth="1"/>
    <col min="72" max="72" width="12" style="29" customWidth="1"/>
    <col min="73" max="73" width="3.5" style="24" customWidth="1"/>
    <col min="74" max="74" width="10" style="24" customWidth="1"/>
    <col min="75" max="75" width="1.125" style="24" customWidth="1"/>
    <col min="76" max="76" width="31.75" style="24" customWidth="1"/>
    <col min="77" max="77" width="18.5" style="24" customWidth="1"/>
    <col min="78" max="78" width="12.75" style="24" customWidth="1"/>
    <col min="79" max="79" width="1.25" style="24" customWidth="1"/>
    <col min="80" max="80" width="12" style="29" customWidth="1"/>
    <col min="81" max="81" width="3.5" style="24" customWidth="1"/>
    <col min="82" max="82" width="10" style="24" customWidth="1"/>
    <col min="83" max="83" width="1.125" style="24" customWidth="1"/>
    <col min="84" max="84" width="31.75" style="24" customWidth="1"/>
    <col min="85" max="85" width="18.5" style="24" customWidth="1"/>
    <col min="86" max="86" width="12.75" style="24" customWidth="1"/>
    <col min="87" max="87" width="1.25" style="24" customWidth="1"/>
    <col min="88" max="88" width="12" style="29" customWidth="1"/>
    <col min="89" max="89" width="3.5" style="24" customWidth="1"/>
    <col min="90" max="90" width="10" style="24" customWidth="1"/>
    <col min="91" max="91" width="1.125" style="24" customWidth="1"/>
    <col min="92" max="92" width="31.75" style="24" customWidth="1"/>
    <col min="93" max="93" width="18.5" style="24" customWidth="1"/>
    <col min="94" max="94" width="12.75" style="24" customWidth="1"/>
    <col min="95" max="95" width="1.25" style="24" customWidth="1"/>
    <col min="96" max="96" width="12" style="29" customWidth="1"/>
    <col min="97" max="97" width="3.5" style="24" customWidth="1"/>
    <col min="98" max="98" width="10" style="24" customWidth="1"/>
    <col min="99" max="99" width="1.125" style="24" customWidth="1"/>
    <col min="100" max="100" width="31.75" style="24" customWidth="1"/>
    <col min="101" max="101" width="18.5" style="24" customWidth="1"/>
    <col min="102" max="102" width="12.75" style="24" customWidth="1"/>
    <col min="103" max="103" width="1.25" style="24" customWidth="1"/>
    <col min="104" max="104" width="12" style="29" customWidth="1"/>
    <col min="105" max="105" width="3.5" style="24" customWidth="1"/>
    <col min="106" max="106" width="10" style="24" customWidth="1"/>
    <col min="107" max="107" width="1.125" style="24" customWidth="1"/>
    <col min="108" max="108" width="31.75" style="24" customWidth="1"/>
    <col min="109" max="109" width="18.5" style="24" customWidth="1"/>
    <col min="110" max="110" width="12.75" style="24" customWidth="1"/>
    <col min="111" max="111" width="1.25" style="24" customWidth="1"/>
    <col min="112" max="112" width="12" style="29" customWidth="1"/>
    <col min="113" max="113" width="3.5" style="24" customWidth="1"/>
    <col min="114" max="114" width="10" style="24" customWidth="1"/>
    <col min="115" max="115" width="1.125" style="24" customWidth="1"/>
    <col min="116" max="116" width="31.75" style="24" customWidth="1"/>
    <col min="117" max="117" width="18.5" style="24" customWidth="1"/>
    <col min="118" max="118" width="12.75" style="24" customWidth="1"/>
    <col min="119" max="119" width="1.25" style="24" customWidth="1"/>
    <col min="120" max="120" width="12" style="29" customWidth="1"/>
    <col min="121" max="16384" width="9" style="24"/>
  </cols>
  <sheetData>
    <row r="1" spans="2:120" ht="18" customHeight="1" x14ac:dyDescent="0.15">
      <c r="B1" s="22"/>
      <c r="F1" s="25" t="s">
        <v>1</v>
      </c>
      <c r="G1" s="25"/>
      <c r="H1" s="131">
        <f ca="1">TODAY()</f>
        <v>43937</v>
      </c>
      <c r="J1" s="55"/>
      <c r="N1" s="25" t="s">
        <v>1</v>
      </c>
      <c r="O1" s="25"/>
      <c r="P1" s="131">
        <f ca="1">TODAY()</f>
        <v>43937</v>
      </c>
      <c r="R1" s="55"/>
      <c r="V1" s="25" t="s">
        <v>1</v>
      </c>
      <c r="W1" s="25"/>
      <c r="X1" s="131">
        <f ca="1">TODAY()</f>
        <v>43937</v>
      </c>
      <c r="Z1" s="55"/>
      <c r="AD1" s="25" t="s">
        <v>1</v>
      </c>
      <c r="AE1" s="25"/>
      <c r="AF1" s="131">
        <f ca="1">TODAY()</f>
        <v>43937</v>
      </c>
      <c r="AH1" s="55"/>
      <c r="AL1" s="25" t="s">
        <v>1</v>
      </c>
      <c r="AM1" s="25"/>
      <c r="AN1" s="131">
        <f ca="1">TODAY()</f>
        <v>43937</v>
      </c>
      <c r="AP1" s="55"/>
      <c r="AT1" s="25" t="s">
        <v>1</v>
      </c>
      <c r="AU1" s="25"/>
      <c r="AV1" s="131">
        <f ca="1">TODAY()</f>
        <v>43937</v>
      </c>
      <c r="AX1" s="55"/>
      <c r="BB1" s="25" t="s">
        <v>1</v>
      </c>
      <c r="BC1" s="25"/>
      <c r="BD1" s="131">
        <f ca="1">TODAY()</f>
        <v>43937</v>
      </c>
      <c r="BF1" s="55"/>
      <c r="BJ1" s="25" t="s">
        <v>1</v>
      </c>
      <c r="BK1" s="25"/>
      <c r="BL1" s="131">
        <f ca="1">TODAY()</f>
        <v>43937</v>
      </c>
      <c r="BN1" s="55"/>
      <c r="BR1" s="25" t="s">
        <v>1</v>
      </c>
      <c r="BS1" s="25"/>
      <c r="BT1" s="131">
        <f ca="1">TODAY()</f>
        <v>43937</v>
      </c>
      <c r="BV1" s="55"/>
      <c r="BZ1" s="25" t="s">
        <v>1</v>
      </c>
      <c r="CA1" s="25"/>
      <c r="CB1" s="131">
        <f ca="1">TODAY()</f>
        <v>43937</v>
      </c>
      <c r="CD1" s="55"/>
      <c r="CH1" s="25" t="s">
        <v>1</v>
      </c>
      <c r="CI1" s="25"/>
      <c r="CJ1" s="131">
        <f ca="1">TODAY()</f>
        <v>43937</v>
      </c>
      <c r="CL1" s="55"/>
      <c r="CP1" s="25" t="s">
        <v>1</v>
      </c>
      <c r="CQ1" s="25"/>
      <c r="CR1" s="131">
        <f ca="1">TODAY()</f>
        <v>43937</v>
      </c>
      <c r="CT1" s="55"/>
      <c r="CX1" s="25" t="s">
        <v>1</v>
      </c>
      <c r="CY1" s="25"/>
      <c r="CZ1" s="131">
        <f ca="1">TODAY()</f>
        <v>43937</v>
      </c>
      <c r="DB1" s="55"/>
      <c r="DF1" s="25" t="s">
        <v>1</v>
      </c>
      <c r="DG1" s="25"/>
      <c r="DH1" s="131">
        <f ca="1">TODAY()</f>
        <v>43937</v>
      </c>
      <c r="DJ1" s="55"/>
      <c r="DN1" s="25" t="s">
        <v>1</v>
      </c>
      <c r="DO1" s="25"/>
      <c r="DP1" s="131">
        <f ca="1">TODAY()</f>
        <v>43937</v>
      </c>
    </row>
    <row r="2" spans="2:120" ht="16.5" customHeight="1" x14ac:dyDescent="0.15">
      <c r="B2" s="180"/>
      <c r="C2" s="180"/>
      <c r="D2" s="180"/>
      <c r="E2" s="26" t="s">
        <v>2</v>
      </c>
      <c r="F2" s="25" t="s">
        <v>362</v>
      </c>
      <c r="G2" s="25"/>
      <c r="H2" s="27"/>
      <c r="J2" s="180"/>
      <c r="K2" s="180"/>
      <c r="L2" s="180"/>
      <c r="M2" s="26" t="s">
        <v>2</v>
      </c>
      <c r="N2" s="25" t="s">
        <v>362</v>
      </c>
      <c r="O2" s="25"/>
      <c r="P2" s="27"/>
      <c r="R2" s="180" t="str">
        <f>IF(R1="","",VLOOKUP(R1,仕入先名簿!$A:$B,2,FALSE))</f>
        <v/>
      </c>
      <c r="S2" s="180"/>
      <c r="T2" s="180"/>
      <c r="U2" s="26" t="s">
        <v>2</v>
      </c>
      <c r="V2" s="25" t="s">
        <v>362</v>
      </c>
      <c r="W2" s="25"/>
      <c r="X2" s="27"/>
      <c r="Z2" s="180" t="str">
        <f>IF(Z1="","",VLOOKUP(Z1,仕入先名簿!$A:$B,2,FALSE))</f>
        <v/>
      </c>
      <c r="AA2" s="180"/>
      <c r="AB2" s="180"/>
      <c r="AC2" s="26" t="s">
        <v>2</v>
      </c>
      <c r="AD2" s="25" t="s">
        <v>362</v>
      </c>
      <c r="AE2" s="25"/>
      <c r="AF2" s="27"/>
      <c r="AH2" s="180" t="str">
        <f>IF(AH1="","",VLOOKUP(AH1,仕入先名簿!$A:$B,2,FALSE))</f>
        <v/>
      </c>
      <c r="AI2" s="180"/>
      <c r="AJ2" s="180"/>
      <c r="AK2" s="26" t="s">
        <v>2</v>
      </c>
      <c r="AL2" s="25" t="s">
        <v>362</v>
      </c>
      <c r="AM2" s="25"/>
      <c r="AN2" s="27"/>
      <c r="AP2" s="180" t="str">
        <f>IF(AP1="","",VLOOKUP(AP1,仕入先名簿!$A:$B,2,FALSE))</f>
        <v/>
      </c>
      <c r="AQ2" s="180"/>
      <c r="AR2" s="180"/>
      <c r="AS2" s="26" t="s">
        <v>2</v>
      </c>
      <c r="AT2" s="25" t="s">
        <v>362</v>
      </c>
      <c r="AU2" s="25"/>
      <c r="AV2" s="27"/>
      <c r="AX2" s="180" t="str">
        <f>IF(AX1="","",VLOOKUP(AX1,仕入先名簿!$A:$B,2,FALSE))</f>
        <v/>
      </c>
      <c r="AY2" s="180"/>
      <c r="AZ2" s="180"/>
      <c r="BA2" s="26" t="s">
        <v>2</v>
      </c>
      <c r="BB2" s="25" t="s">
        <v>362</v>
      </c>
      <c r="BC2" s="25"/>
      <c r="BD2" s="27"/>
      <c r="BF2" s="180" t="str">
        <f>IF(BF1="","",VLOOKUP(BF1,仕入先名簿!$A:$B,2,FALSE))</f>
        <v/>
      </c>
      <c r="BG2" s="180"/>
      <c r="BH2" s="180"/>
      <c r="BI2" s="26" t="s">
        <v>2</v>
      </c>
      <c r="BJ2" s="25" t="s">
        <v>362</v>
      </c>
      <c r="BK2" s="25"/>
      <c r="BL2" s="27"/>
      <c r="BN2" s="180" t="str">
        <f>IF(BN1="","",VLOOKUP(BN1,仕入先名簿!$A:$B,2,FALSE))</f>
        <v/>
      </c>
      <c r="BO2" s="180"/>
      <c r="BP2" s="180"/>
      <c r="BQ2" s="26" t="s">
        <v>2</v>
      </c>
      <c r="BR2" s="25" t="s">
        <v>362</v>
      </c>
      <c r="BS2" s="25"/>
      <c r="BT2" s="27"/>
      <c r="BV2" s="180" t="str">
        <f>IF(BV1="","",VLOOKUP(BV1,仕入先名簿!$A:$B,2,FALSE))</f>
        <v/>
      </c>
      <c r="BW2" s="180"/>
      <c r="BX2" s="180"/>
      <c r="BY2" s="26" t="s">
        <v>2</v>
      </c>
      <c r="BZ2" s="25" t="s">
        <v>362</v>
      </c>
      <c r="CA2" s="25"/>
      <c r="CB2" s="27"/>
      <c r="CD2" s="180" t="str">
        <f>IF(CD1="","",VLOOKUP(CD1,仕入先名簿!$A:$B,2,FALSE))</f>
        <v/>
      </c>
      <c r="CE2" s="180"/>
      <c r="CF2" s="180"/>
      <c r="CG2" s="26" t="s">
        <v>2</v>
      </c>
      <c r="CH2" s="25" t="s">
        <v>362</v>
      </c>
      <c r="CI2" s="25"/>
      <c r="CJ2" s="27"/>
      <c r="CL2" s="180" t="str">
        <f>IF(CL1="","",VLOOKUP(CL1,仕入先名簿!$A:$B,2,FALSE))</f>
        <v/>
      </c>
      <c r="CM2" s="180"/>
      <c r="CN2" s="180"/>
      <c r="CO2" s="26" t="s">
        <v>2</v>
      </c>
      <c r="CP2" s="25" t="s">
        <v>362</v>
      </c>
      <c r="CQ2" s="25"/>
      <c r="CR2" s="27"/>
      <c r="CT2" s="180" t="str">
        <f>IF(CT1="","",VLOOKUP(CT1,仕入先名簿!$A:$B,2,FALSE))</f>
        <v/>
      </c>
      <c r="CU2" s="180"/>
      <c r="CV2" s="180"/>
      <c r="CW2" s="26" t="s">
        <v>2</v>
      </c>
      <c r="CX2" s="25" t="s">
        <v>362</v>
      </c>
      <c r="CY2" s="25"/>
      <c r="CZ2" s="27"/>
      <c r="DB2" s="180" t="str">
        <f>IF(DB1="","",VLOOKUP(DB1,仕入先名簿!$A:$B,2,FALSE))</f>
        <v/>
      </c>
      <c r="DC2" s="180"/>
      <c r="DD2" s="180"/>
      <c r="DE2" s="26" t="s">
        <v>2</v>
      </c>
      <c r="DF2" s="25" t="s">
        <v>362</v>
      </c>
      <c r="DG2" s="25"/>
      <c r="DH2" s="27"/>
      <c r="DJ2" s="180" t="str">
        <f>IF(DJ1="","",VLOOKUP(DJ1,仕入先名簿!$A:$B,2,FALSE))</f>
        <v/>
      </c>
      <c r="DK2" s="180"/>
      <c r="DL2" s="180"/>
      <c r="DM2" s="26" t="s">
        <v>2</v>
      </c>
      <c r="DN2" s="25" t="s">
        <v>362</v>
      </c>
      <c r="DO2" s="25"/>
      <c r="DP2" s="27"/>
    </row>
    <row r="3" spans="2:120" ht="20.45" customHeight="1" x14ac:dyDescent="0.15">
      <c r="F3" s="28" t="s">
        <v>361</v>
      </c>
      <c r="N3" s="28" t="s">
        <v>361</v>
      </c>
      <c r="V3" s="28" t="s">
        <v>361</v>
      </c>
      <c r="AD3" s="28" t="s">
        <v>361</v>
      </c>
      <c r="AL3" s="28" t="s">
        <v>361</v>
      </c>
      <c r="AT3" s="28" t="s">
        <v>361</v>
      </c>
      <c r="BB3" s="28" t="s">
        <v>361</v>
      </c>
      <c r="BJ3" s="28" t="s">
        <v>361</v>
      </c>
      <c r="BR3" s="28" t="s">
        <v>361</v>
      </c>
      <c r="BZ3" s="28" t="s">
        <v>361</v>
      </c>
      <c r="CH3" s="28" t="s">
        <v>361</v>
      </c>
      <c r="CP3" s="28" t="s">
        <v>361</v>
      </c>
      <c r="CX3" s="28" t="s">
        <v>361</v>
      </c>
      <c r="DF3" s="28" t="s">
        <v>361</v>
      </c>
      <c r="DN3" s="28" t="s">
        <v>361</v>
      </c>
    </row>
    <row r="4" spans="2:120" ht="21" x14ac:dyDescent="0.15">
      <c r="B4" s="30" t="s">
        <v>352</v>
      </c>
      <c r="D4" s="31"/>
      <c r="F4" s="28"/>
      <c r="G4" s="28"/>
      <c r="H4" s="112" t="s">
        <v>645</v>
      </c>
      <c r="J4" s="30" t="s">
        <v>352</v>
      </c>
      <c r="L4" s="31"/>
      <c r="N4" s="28"/>
      <c r="O4" s="28"/>
      <c r="P4" s="32" t="str">
        <f>H4</f>
        <v>溝上</v>
      </c>
      <c r="R4" s="30" t="s">
        <v>352</v>
      </c>
      <c r="T4" s="31"/>
      <c r="V4" s="28"/>
      <c r="W4" s="28"/>
      <c r="X4" s="32" t="str">
        <f>P4</f>
        <v>溝上</v>
      </c>
      <c r="Z4" s="30" t="s">
        <v>352</v>
      </c>
      <c r="AB4" s="31"/>
      <c r="AD4" s="28"/>
      <c r="AE4" s="28"/>
      <c r="AF4" s="32" t="str">
        <f>X4</f>
        <v>溝上</v>
      </c>
      <c r="AH4" s="30" t="s">
        <v>352</v>
      </c>
      <c r="AJ4" s="31"/>
      <c r="AL4" s="28"/>
      <c r="AM4" s="28"/>
      <c r="AN4" s="32" t="str">
        <f>AF4</f>
        <v>溝上</v>
      </c>
      <c r="AP4" s="30" t="s">
        <v>352</v>
      </c>
      <c r="AR4" s="31"/>
      <c r="AT4" s="28"/>
      <c r="AU4" s="28"/>
      <c r="AV4" s="32" t="str">
        <f>AN4</f>
        <v>溝上</v>
      </c>
      <c r="AX4" s="30" t="s">
        <v>352</v>
      </c>
      <c r="AZ4" s="31"/>
      <c r="BB4" s="28"/>
      <c r="BC4" s="28"/>
      <c r="BD4" s="32" t="str">
        <f>AV4</f>
        <v>溝上</v>
      </c>
      <c r="BF4" s="30" t="s">
        <v>352</v>
      </c>
      <c r="BH4" s="31"/>
      <c r="BJ4" s="28"/>
      <c r="BK4" s="28"/>
      <c r="BL4" s="32" t="str">
        <f>BD4</f>
        <v>溝上</v>
      </c>
      <c r="BN4" s="30" t="s">
        <v>352</v>
      </c>
      <c r="BP4" s="31"/>
      <c r="BR4" s="28"/>
      <c r="BS4" s="28"/>
      <c r="BT4" s="32" t="str">
        <f>BL4</f>
        <v>溝上</v>
      </c>
      <c r="BV4" s="30" t="s">
        <v>352</v>
      </c>
      <c r="BX4" s="31"/>
      <c r="BZ4" s="28"/>
      <c r="CA4" s="28"/>
      <c r="CB4" s="32" t="str">
        <f>BT4</f>
        <v>溝上</v>
      </c>
      <c r="CD4" s="30" t="s">
        <v>352</v>
      </c>
      <c r="CF4" s="31"/>
      <c r="CH4" s="28"/>
      <c r="CI4" s="28"/>
      <c r="CJ4" s="32" t="str">
        <f>CB4</f>
        <v>溝上</v>
      </c>
      <c r="CL4" s="30" t="s">
        <v>352</v>
      </c>
      <c r="CN4" s="31"/>
      <c r="CP4" s="28"/>
      <c r="CQ4" s="28"/>
      <c r="CR4" s="32" t="str">
        <f>CJ4</f>
        <v>溝上</v>
      </c>
      <c r="CT4" s="30" t="s">
        <v>352</v>
      </c>
      <c r="CV4" s="31"/>
      <c r="CX4" s="28"/>
      <c r="CY4" s="28"/>
      <c r="CZ4" s="32" t="str">
        <f>CR4</f>
        <v>溝上</v>
      </c>
      <c r="DB4" s="30" t="s">
        <v>352</v>
      </c>
      <c r="DD4" s="31"/>
      <c r="DF4" s="28"/>
      <c r="DG4" s="28"/>
      <c r="DH4" s="32" t="str">
        <f>CZ4</f>
        <v>溝上</v>
      </c>
      <c r="DJ4" s="30" t="s">
        <v>352</v>
      </c>
      <c r="DL4" s="31"/>
      <c r="DN4" s="28"/>
      <c r="DO4" s="28"/>
      <c r="DP4" s="32" t="str">
        <f>DH4</f>
        <v>溝上</v>
      </c>
    </row>
    <row r="5" spans="2:120" ht="14.25" x14ac:dyDescent="0.15">
      <c r="F5" s="28"/>
      <c r="G5" s="28"/>
      <c r="H5" s="111"/>
      <c r="N5" s="28"/>
      <c r="O5" s="28"/>
      <c r="V5" s="28"/>
      <c r="W5" s="28"/>
      <c r="AD5" s="28"/>
      <c r="AE5" s="28"/>
      <c r="AL5" s="28"/>
      <c r="AM5" s="28"/>
      <c r="AT5" s="28"/>
      <c r="AU5" s="28"/>
      <c r="BB5" s="28"/>
      <c r="BC5" s="28"/>
      <c r="BJ5" s="28"/>
      <c r="BK5" s="28"/>
      <c r="BR5" s="28"/>
      <c r="BS5" s="28"/>
      <c r="BZ5" s="28"/>
      <c r="CA5" s="28"/>
      <c r="CH5" s="28"/>
      <c r="CI5" s="28"/>
      <c r="CP5" s="28"/>
      <c r="CQ5" s="28"/>
      <c r="CX5" s="28"/>
      <c r="CY5" s="28"/>
      <c r="DF5" s="28"/>
      <c r="DG5" s="28"/>
      <c r="DN5" s="28"/>
      <c r="DO5" s="28"/>
    </row>
    <row r="6" spans="2:120" s="28" customFormat="1" ht="14.25" x14ac:dyDescent="0.15">
      <c r="H6" s="32"/>
      <c r="P6" s="32"/>
      <c r="X6" s="32"/>
      <c r="AF6" s="32"/>
      <c r="AN6" s="32"/>
      <c r="AV6" s="32"/>
      <c r="BD6" s="32"/>
      <c r="BL6" s="32"/>
      <c r="BT6" s="32"/>
      <c r="CB6" s="32"/>
      <c r="CJ6" s="32"/>
      <c r="CR6" s="32"/>
      <c r="CZ6" s="32"/>
      <c r="DH6" s="32"/>
      <c r="DP6" s="32"/>
    </row>
    <row r="7" spans="2:120" ht="21.75" customHeight="1" x14ac:dyDescent="0.15">
      <c r="B7" s="33" t="s">
        <v>363</v>
      </c>
      <c r="C7" s="34"/>
      <c r="D7" s="181">
        <f>入力ﾌｫｰﾑ!$D$16</f>
        <v>0</v>
      </c>
      <c r="E7" s="182"/>
      <c r="F7" s="182"/>
      <c r="G7" s="182"/>
      <c r="H7" s="183"/>
      <c r="J7" s="33" t="s">
        <v>363</v>
      </c>
      <c r="K7" s="34"/>
      <c r="L7" s="181">
        <f>入力ﾌｫｰﾑ!$D$16</f>
        <v>0</v>
      </c>
      <c r="M7" s="182"/>
      <c r="N7" s="182"/>
      <c r="O7" s="182"/>
      <c r="P7" s="183"/>
      <c r="R7" s="33" t="s">
        <v>363</v>
      </c>
      <c r="S7" s="34"/>
      <c r="T7" s="181">
        <f>入力ﾌｫｰﾑ!$D$16</f>
        <v>0</v>
      </c>
      <c r="U7" s="182"/>
      <c r="V7" s="182"/>
      <c r="W7" s="182"/>
      <c r="X7" s="183"/>
      <c r="Z7" s="33" t="s">
        <v>363</v>
      </c>
      <c r="AA7" s="34"/>
      <c r="AB7" s="181">
        <f>入力ﾌｫｰﾑ!$D$16</f>
        <v>0</v>
      </c>
      <c r="AC7" s="182"/>
      <c r="AD7" s="182"/>
      <c r="AE7" s="182"/>
      <c r="AF7" s="183"/>
      <c r="AH7" s="33" t="s">
        <v>363</v>
      </c>
      <c r="AI7" s="34"/>
      <c r="AJ7" s="181">
        <f>入力ﾌｫｰﾑ!$D$16</f>
        <v>0</v>
      </c>
      <c r="AK7" s="182"/>
      <c r="AL7" s="182"/>
      <c r="AM7" s="182"/>
      <c r="AN7" s="183"/>
      <c r="AP7" s="33" t="s">
        <v>363</v>
      </c>
      <c r="AQ7" s="34"/>
      <c r="AR7" s="181">
        <f>入力ﾌｫｰﾑ!$D$16</f>
        <v>0</v>
      </c>
      <c r="AS7" s="182"/>
      <c r="AT7" s="182"/>
      <c r="AU7" s="182"/>
      <c r="AV7" s="183"/>
      <c r="AX7" s="33" t="s">
        <v>363</v>
      </c>
      <c r="AY7" s="34"/>
      <c r="AZ7" s="181">
        <f>入力ﾌｫｰﾑ!$D$16</f>
        <v>0</v>
      </c>
      <c r="BA7" s="182"/>
      <c r="BB7" s="182"/>
      <c r="BC7" s="182"/>
      <c r="BD7" s="183"/>
      <c r="BF7" s="33" t="s">
        <v>363</v>
      </c>
      <c r="BG7" s="34"/>
      <c r="BH7" s="181">
        <f>入力ﾌｫｰﾑ!$D$16</f>
        <v>0</v>
      </c>
      <c r="BI7" s="182"/>
      <c r="BJ7" s="182"/>
      <c r="BK7" s="182"/>
      <c r="BL7" s="183"/>
      <c r="BN7" s="33" t="s">
        <v>363</v>
      </c>
      <c r="BO7" s="34"/>
      <c r="BP7" s="181">
        <f>入力ﾌｫｰﾑ!$D$16</f>
        <v>0</v>
      </c>
      <c r="BQ7" s="182"/>
      <c r="BR7" s="182"/>
      <c r="BS7" s="182"/>
      <c r="BT7" s="183"/>
      <c r="BV7" s="33" t="s">
        <v>363</v>
      </c>
      <c r="BW7" s="34"/>
      <c r="BX7" s="181">
        <f>入力ﾌｫｰﾑ!$D$16</f>
        <v>0</v>
      </c>
      <c r="BY7" s="182"/>
      <c r="BZ7" s="182"/>
      <c r="CA7" s="182"/>
      <c r="CB7" s="183"/>
      <c r="CD7" s="33" t="s">
        <v>363</v>
      </c>
      <c r="CE7" s="34"/>
      <c r="CF7" s="181">
        <f>入力ﾌｫｰﾑ!$D$16</f>
        <v>0</v>
      </c>
      <c r="CG7" s="182"/>
      <c r="CH7" s="182"/>
      <c r="CI7" s="182"/>
      <c r="CJ7" s="183"/>
      <c r="CL7" s="33" t="s">
        <v>363</v>
      </c>
      <c r="CM7" s="34"/>
      <c r="CN7" s="181">
        <f>入力ﾌｫｰﾑ!$D$16</f>
        <v>0</v>
      </c>
      <c r="CO7" s="182"/>
      <c r="CP7" s="182"/>
      <c r="CQ7" s="182"/>
      <c r="CR7" s="183"/>
      <c r="CT7" s="33" t="s">
        <v>363</v>
      </c>
      <c r="CU7" s="34"/>
      <c r="CV7" s="181">
        <f>入力ﾌｫｰﾑ!$D$16</f>
        <v>0</v>
      </c>
      <c r="CW7" s="182"/>
      <c r="CX7" s="182"/>
      <c r="CY7" s="182"/>
      <c r="CZ7" s="183"/>
      <c r="DB7" s="33" t="s">
        <v>363</v>
      </c>
      <c r="DC7" s="34"/>
      <c r="DD7" s="181">
        <f>入力ﾌｫｰﾑ!$D$16</f>
        <v>0</v>
      </c>
      <c r="DE7" s="182"/>
      <c r="DF7" s="182"/>
      <c r="DG7" s="182"/>
      <c r="DH7" s="183"/>
      <c r="DJ7" s="33" t="s">
        <v>363</v>
      </c>
      <c r="DK7" s="34"/>
      <c r="DL7" s="181">
        <f>入力ﾌｫｰﾑ!$D$16</f>
        <v>0</v>
      </c>
      <c r="DM7" s="182"/>
      <c r="DN7" s="182"/>
      <c r="DO7" s="182"/>
      <c r="DP7" s="183"/>
    </row>
    <row r="8" spans="2:120" ht="4.5" customHeight="1" x14ac:dyDescent="0.15">
      <c r="B8" s="36"/>
      <c r="J8" s="36"/>
      <c r="R8" s="36"/>
      <c r="Z8" s="36"/>
      <c r="AH8" s="36"/>
      <c r="AP8" s="36"/>
      <c r="AX8" s="36"/>
      <c r="BF8" s="36"/>
      <c r="BN8" s="36"/>
      <c r="BV8" s="36"/>
      <c r="CD8" s="36"/>
      <c r="CL8" s="36"/>
      <c r="CT8" s="36"/>
      <c r="DB8" s="36"/>
      <c r="DJ8" s="36"/>
    </row>
    <row r="9" spans="2:120" ht="21.75" customHeight="1" x14ac:dyDescent="0.15">
      <c r="B9" s="33" t="s">
        <v>358</v>
      </c>
      <c r="C9" s="34"/>
      <c r="D9" s="184">
        <f>入力ﾌｫｰﾑ!$D$32</f>
        <v>0</v>
      </c>
      <c r="E9" s="185"/>
      <c r="F9" s="185"/>
      <c r="G9" s="185"/>
      <c r="H9" s="186"/>
      <c r="J9" s="33" t="s">
        <v>356</v>
      </c>
      <c r="K9" s="34"/>
      <c r="L9" s="184">
        <f>入力ﾌｫｰﾑ!$D$32</f>
        <v>0</v>
      </c>
      <c r="M9" s="185"/>
      <c r="N9" s="185"/>
      <c r="O9" s="185"/>
      <c r="P9" s="186"/>
      <c r="R9" s="33" t="s">
        <v>356</v>
      </c>
      <c r="S9" s="34"/>
      <c r="T9" s="184">
        <f>入力ﾌｫｰﾑ!$D$32</f>
        <v>0</v>
      </c>
      <c r="U9" s="185"/>
      <c r="V9" s="185"/>
      <c r="W9" s="185"/>
      <c r="X9" s="186"/>
      <c r="Z9" s="33" t="s">
        <v>356</v>
      </c>
      <c r="AA9" s="34"/>
      <c r="AB9" s="184">
        <f>入力ﾌｫｰﾑ!$D$32</f>
        <v>0</v>
      </c>
      <c r="AC9" s="185"/>
      <c r="AD9" s="185"/>
      <c r="AE9" s="185"/>
      <c r="AF9" s="186"/>
      <c r="AH9" s="33" t="s">
        <v>356</v>
      </c>
      <c r="AI9" s="34"/>
      <c r="AJ9" s="184">
        <f>入力ﾌｫｰﾑ!$D$32</f>
        <v>0</v>
      </c>
      <c r="AK9" s="185"/>
      <c r="AL9" s="185"/>
      <c r="AM9" s="185"/>
      <c r="AN9" s="186"/>
      <c r="AP9" s="33" t="s">
        <v>356</v>
      </c>
      <c r="AQ9" s="34"/>
      <c r="AR9" s="184">
        <f>入力ﾌｫｰﾑ!$D$32</f>
        <v>0</v>
      </c>
      <c r="AS9" s="185"/>
      <c r="AT9" s="185"/>
      <c r="AU9" s="185"/>
      <c r="AV9" s="186"/>
      <c r="AX9" s="33" t="s">
        <v>356</v>
      </c>
      <c r="AY9" s="34"/>
      <c r="AZ9" s="184">
        <f>入力ﾌｫｰﾑ!$D$32</f>
        <v>0</v>
      </c>
      <c r="BA9" s="185"/>
      <c r="BB9" s="185"/>
      <c r="BC9" s="185"/>
      <c r="BD9" s="186"/>
      <c r="BF9" s="33" t="s">
        <v>356</v>
      </c>
      <c r="BG9" s="34"/>
      <c r="BH9" s="184">
        <f>入力ﾌｫｰﾑ!$D$32</f>
        <v>0</v>
      </c>
      <c r="BI9" s="185"/>
      <c r="BJ9" s="185"/>
      <c r="BK9" s="185"/>
      <c r="BL9" s="186"/>
      <c r="BN9" s="33" t="s">
        <v>356</v>
      </c>
      <c r="BO9" s="34"/>
      <c r="BP9" s="184">
        <f>入力ﾌｫｰﾑ!$D$32</f>
        <v>0</v>
      </c>
      <c r="BQ9" s="185"/>
      <c r="BR9" s="185"/>
      <c r="BS9" s="185"/>
      <c r="BT9" s="186"/>
      <c r="BV9" s="33" t="s">
        <v>356</v>
      </c>
      <c r="BW9" s="34"/>
      <c r="BX9" s="184">
        <f>入力ﾌｫｰﾑ!$D$32</f>
        <v>0</v>
      </c>
      <c r="BY9" s="185"/>
      <c r="BZ9" s="185"/>
      <c r="CA9" s="185"/>
      <c r="CB9" s="186"/>
      <c r="CD9" s="33" t="s">
        <v>356</v>
      </c>
      <c r="CE9" s="34"/>
      <c r="CF9" s="184">
        <f>入力ﾌｫｰﾑ!$D$32</f>
        <v>0</v>
      </c>
      <c r="CG9" s="185"/>
      <c r="CH9" s="185"/>
      <c r="CI9" s="185"/>
      <c r="CJ9" s="186"/>
      <c r="CL9" s="33" t="s">
        <v>356</v>
      </c>
      <c r="CM9" s="34"/>
      <c r="CN9" s="184">
        <f>入力ﾌｫｰﾑ!$D$32</f>
        <v>0</v>
      </c>
      <c r="CO9" s="185"/>
      <c r="CP9" s="185"/>
      <c r="CQ9" s="185"/>
      <c r="CR9" s="186"/>
      <c r="CT9" s="33" t="s">
        <v>356</v>
      </c>
      <c r="CU9" s="34"/>
      <c r="CV9" s="184">
        <f>入力ﾌｫｰﾑ!$D$32</f>
        <v>0</v>
      </c>
      <c r="CW9" s="185"/>
      <c r="CX9" s="185"/>
      <c r="CY9" s="185"/>
      <c r="CZ9" s="186"/>
      <c r="DB9" s="33" t="s">
        <v>356</v>
      </c>
      <c r="DC9" s="34"/>
      <c r="DD9" s="184">
        <f>入力ﾌｫｰﾑ!$D$32</f>
        <v>0</v>
      </c>
      <c r="DE9" s="185"/>
      <c r="DF9" s="185"/>
      <c r="DG9" s="185"/>
      <c r="DH9" s="186"/>
      <c r="DJ9" s="33" t="s">
        <v>356</v>
      </c>
      <c r="DK9" s="34"/>
      <c r="DL9" s="184">
        <f>入力ﾌｫｰﾑ!$D$32</f>
        <v>0</v>
      </c>
      <c r="DM9" s="185"/>
      <c r="DN9" s="185"/>
      <c r="DO9" s="185"/>
      <c r="DP9" s="186"/>
    </row>
    <row r="10" spans="2:120" ht="4.5" customHeight="1" x14ac:dyDescent="0.15">
      <c r="B10" s="33"/>
      <c r="C10" s="35"/>
      <c r="D10" s="35"/>
      <c r="E10" s="35"/>
      <c r="F10" s="35"/>
      <c r="G10" s="35"/>
      <c r="H10" s="35"/>
      <c r="J10" s="33"/>
      <c r="K10" s="35"/>
      <c r="L10" s="35"/>
      <c r="M10" s="35"/>
      <c r="N10" s="35"/>
      <c r="O10" s="35"/>
      <c r="P10" s="35"/>
      <c r="R10" s="33"/>
      <c r="S10" s="35"/>
      <c r="T10" s="35"/>
      <c r="U10" s="35"/>
      <c r="V10" s="35"/>
      <c r="W10" s="35"/>
      <c r="X10" s="35"/>
      <c r="Z10" s="33"/>
      <c r="AA10" s="35"/>
      <c r="AB10" s="35"/>
      <c r="AC10" s="35"/>
      <c r="AD10" s="35"/>
      <c r="AE10" s="35"/>
      <c r="AF10" s="35"/>
      <c r="AH10" s="33"/>
      <c r="AI10" s="35"/>
      <c r="AJ10" s="35"/>
      <c r="AK10" s="35"/>
      <c r="AL10" s="35"/>
      <c r="AM10" s="35"/>
      <c r="AN10" s="35"/>
      <c r="AP10" s="33"/>
      <c r="AQ10" s="35"/>
      <c r="AR10" s="35"/>
      <c r="AS10" s="35"/>
      <c r="AT10" s="35"/>
      <c r="AU10" s="35"/>
      <c r="AV10" s="35"/>
      <c r="AX10" s="33"/>
      <c r="AY10" s="35"/>
      <c r="AZ10" s="35"/>
      <c r="BA10" s="35"/>
      <c r="BB10" s="35"/>
      <c r="BC10" s="35"/>
      <c r="BD10" s="35"/>
      <c r="BF10" s="33"/>
      <c r="BG10" s="35"/>
      <c r="BH10" s="35"/>
      <c r="BI10" s="35"/>
      <c r="BJ10" s="35"/>
      <c r="BK10" s="35"/>
      <c r="BL10" s="35"/>
      <c r="BN10" s="33"/>
      <c r="BO10" s="35"/>
      <c r="BP10" s="35"/>
      <c r="BQ10" s="35"/>
      <c r="BR10" s="35"/>
      <c r="BS10" s="35"/>
      <c r="BT10" s="35"/>
      <c r="BV10" s="33"/>
      <c r="BW10" s="35"/>
      <c r="BX10" s="35"/>
      <c r="BY10" s="35"/>
      <c r="BZ10" s="35"/>
      <c r="CA10" s="35"/>
      <c r="CB10" s="35"/>
      <c r="CD10" s="33"/>
      <c r="CE10" s="35"/>
      <c r="CF10" s="35"/>
      <c r="CG10" s="35"/>
      <c r="CH10" s="35"/>
      <c r="CI10" s="35"/>
      <c r="CJ10" s="35"/>
      <c r="CL10" s="33"/>
      <c r="CM10" s="35"/>
      <c r="CN10" s="35"/>
      <c r="CO10" s="35"/>
      <c r="CP10" s="35"/>
      <c r="CQ10" s="35"/>
      <c r="CR10" s="35"/>
      <c r="CT10" s="33"/>
      <c r="CU10" s="35"/>
      <c r="CV10" s="35"/>
      <c r="CW10" s="35"/>
      <c r="CX10" s="35"/>
      <c r="CY10" s="35"/>
      <c r="CZ10" s="35"/>
      <c r="DB10" s="33"/>
      <c r="DC10" s="35"/>
      <c r="DD10" s="35"/>
      <c r="DE10" s="35"/>
      <c r="DF10" s="35"/>
      <c r="DG10" s="35"/>
      <c r="DH10" s="35"/>
      <c r="DJ10" s="33"/>
      <c r="DK10" s="35"/>
      <c r="DL10" s="35"/>
      <c r="DM10" s="35"/>
      <c r="DN10" s="35"/>
      <c r="DO10" s="35"/>
      <c r="DP10" s="35"/>
    </row>
    <row r="11" spans="2:120" ht="21.75" customHeight="1" x14ac:dyDescent="0.15">
      <c r="B11" s="33" t="s">
        <v>359</v>
      </c>
      <c r="C11" s="34"/>
      <c r="D11" s="181">
        <f>入力ﾌｫｰﾑ!$D$24</f>
        <v>0</v>
      </c>
      <c r="E11" s="182"/>
      <c r="F11" s="182"/>
      <c r="G11" s="182"/>
      <c r="H11" s="183"/>
      <c r="J11" s="33" t="s">
        <v>357</v>
      </c>
      <c r="K11" s="34"/>
      <c r="L11" s="181">
        <f>入力ﾌｫｰﾑ!$D$24</f>
        <v>0</v>
      </c>
      <c r="M11" s="182"/>
      <c r="N11" s="182"/>
      <c r="O11" s="182"/>
      <c r="P11" s="183"/>
      <c r="R11" s="33" t="s">
        <v>357</v>
      </c>
      <c r="S11" s="34"/>
      <c r="T11" s="181">
        <f>入力ﾌｫｰﾑ!$D$24</f>
        <v>0</v>
      </c>
      <c r="U11" s="182"/>
      <c r="V11" s="182"/>
      <c r="W11" s="182"/>
      <c r="X11" s="183"/>
      <c r="Z11" s="33" t="s">
        <v>357</v>
      </c>
      <c r="AA11" s="34"/>
      <c r="AB11" s="181">
        <f>入力ﾌｫｰﾑ!$D$24</f>
        <v>0</v>
      </c>
      <c r="AC11" s="182"/>
      <c r="AD11" s="182"/>
      <c r="AE11" s="182"/>
      <c r="AF11" s="183"/>
      <c r="AH11" s="33" t="s">
        <v>357</v>
      </c>
      <c r="AI11" s="34"/>
      <c r="AJ11" s="181">
        <f>入力ﾌｫｰﾑ!$D$24</f>
        <v>0</v>
      </c>
      <c r="AK11" s="182"/>
      <c r="AL11" s="182"/>
      <c r="AM11" s="182"/>
      <c r="AN11" s="183"/>
      <c r="AP11" s="33" t="s">
        <v>357</v>
      </c>
      <c r="AQ11" s="34"/>
      <c r="AR11" s="181">
        <f>入力ﾌｫｰﾑ!$D$24</f>
        <v>0</v>
      </c>
      <c r="AS11" s="182"/>
      <c r="AT11" s="182"/>
      <c r="AU11" s="182"/>
      <c r="AV11" s="183"/>
      <c r="AX11" s="33" t="s">
        <v>357</v>
      </c>
      <c r="AY11" s="34"/>
      <c r="AZ11" s="181">
        <f>入力ﾌｫｰﾑ!$D$24</f>
        <v>0</v>
      </c>
      <c r="BA11" s="182"/>
      <c r="BB11" s="182"/>
      <c r="BC11" s="182"/>
      <c r="BD11" s="183"/>
      <c r="BF11" s="33" t="s">
        <v>357</v>
      </c>
      <c r="BG11" s="34"/>
      <c r="BH11" s="181">
        <f>入力ﾌｫｰﾑ!$D$24</f>
        <v>0</v>
      </c>
      <c r="BI11" s="182"/>
      <c r="BJ11" s="182"/>
      <c r="BK11" s="182"/>
      <c r="BL11" s="183"/>
      <c r="BN11" s="33" t="s">
        <v>357</v>
      </c>
      <c r="BO11" s="34"/>
      <c r="BP11" s="181">
        <f>入力ﾌｫｰﾑ!$D$24</f>
        <v>0</v>
      </c>
      <c r="BQ11" s="182"/>
      <c r="BR11" s="182"/>
      <c r="BS11" s="182"/>
      <c r="BT11" s="183"/>
      <c r="BV11" s="33" t="s">
        <v>357</v>
      </c>
      <c r="BW11" s="34"/>
      <c r="BX11" s="181">
        <f>入力ﾌｫｰﾑ!$D$24</f>
        <v>0</v>
      </c>
      <c r="BY11" s="182"/>
      <c r="BZ11" s="182"/>
      <c r="CA11" s="182"/>
      <c r="CB11" s="183"/>
      <c r="CD11" s="33" t="s">
        <v>357</v>
      </c>
      <c r="CE11" s="34"/>
      <c r="CF11" s="181">
        <f>入力ﾌｫｰﾑ!$D$24</f>
        <v>0</v>
      </c>
      <c r="CG11" s="182"/>
      <c r="CH11" s="182"/>
      <c r="CI11" s="182"/>
      <c r="CJ11" s="183"/>
      <c r="CL11" s="33" t="s">
        <v>357</v>
      </c>
      <c r="CM11" s="34"/>
      <c r="CN11" s="181">
        <f>入力ﾌｫｰﾑ!$D$24</f>
        <v>0</v>
      </c>
      <c r="CO11" s="182"/>
      <c r="CP11" s="182"/>
      <c r="CQ11" s="182"/>
      <c r="CR11" s="183"/>
      <c r="CT11" s="33" t="s">
        <v>357</v>
      </c>
      <c r="CU11" s="34"/>
      <c r="CV11" s="181">
        <f>入力ﾌｫｰﾑ!$D$24</f>
        <v>0</v>
      </c>
      <c r="CW11" s="182"/>
      <c r="CX11" s="182"/>
      <c r="CY11" s="182"/>
      <c r="CZ11" s="183"/>
      <c r="DB11" s="33" t="s">
        <v>357</v>
      </c>
      <c r="DC11" s="34"/>
      <c r="DD11" s="181">
        <f>入力ﾌｫｰﾑ!$D$24</f>
        <v>0</v>
      </c>
      <c r="DE11" s="182"/>
      <c r="DF11" s="182"/>
      <c r="DG11" s="182"/>
      <c r="DH11" s="183"/>
      <c r="DJ11" s="33" t="s">
        <v>357</v>
      </c>
      <c r="DK11" s="34"/>
      <c r="DL11" s="181">
        <f>入力ﾌｫｰﾑ!$D$24</f>
        <v>0</v>
      </c>
      <c r="DM11" s="182"/>
      <c r="DN11" s="182"/>
      <c r="DO11" s="182"/>
      <c r="DP11" s="183"/>
    </row>
    <row r="12" spans="2:120" ht="4.5" customHeight="1" x14ac:dyDescent="0.15">
      <c r="B12" s="33"/>
      <c r="C12" s="35"/>
      <c r="D12" s="35"/>
      <c r="E12" s="35"/>
      <c r="F12" s="35"/>
      <c r="G12" s="35"/>
      <c r="H12" s="35"/>
      <c r="J12" s="33"/>
      <c r="K12" s="35"/>
      <c r="L12" s="35"/>
      <c r="M12" s="35"/>
      <c r="N12" s="35"/>
      <c r="O12" s="35"/>
      <c r="P12" s="35"/>
      <c r="R12" s="33"/>
      <c r="S12" s="35"/>
      <c r="T12" s="35"/>
      <c r="U12" s="35"/>
      <c r="V12" s="35"/>
      <c r="W12" s="35"/>
      <c r="X12" s="35"/>
      <c r="Z12" s="33"/>
      <c r="AA12" s="35"/>
      <c r="AB12" s="35"/>
      <c r="AC12" s="35"/>
      <c r="AD12" s="35"/>
      <c r="AE12" s="35"/>
      <c r="AF12" s="35"/>
      <c r="AH12" s="33"/>
      <c r="AI12" s="35"/>
      <c r="AJ12" s="35"/>
      <c r="AK12" s="35"/>
      <c r="AL12" s="35"/>
      <c r="AM12" s="35"/>
      <c r="AN12" s="35"/>
      <c r="AP12" s="33"/>
      <c r="AQ12" s="35"/>
      <c r="AR12" s="35"/>
      <c r="AS12" s="35"/>
      <c r="AT12" s="35"/>
      <c r="AU12" s="35"/>
      <c r="AV12" s="35"/>
      <c r="AX12" s="33"/>
      <c r="AY12" s="35"/>
      <c r="AZ12" s="35"/>
      <c r="BA12" s="35"/>
      <c r="BB12" s="35"/>
      <c r="BC12" s="35"/>
      <c r="BD12" s="35"/>
      <c r="BF12" s="33"/>
      <c r="BG12" s="35"/>
      <c r="BH12" s="35"/>
      <c r="BI12" s="35"/>
      <c r="BJ12" s="35"/>
      <c r="BK12" s="35"/>
      <c r="BL12" s="35"/>
      <c r="BN12" s="33"/>
      <c r="BO12" s="35"/>
      <c r="BP12" s="35"/>
      <c r="BQ12" s="35"/>
      <c r="BR12" s="35"/>
      <c r="BS12" s="35"/>
      <c r="BT12" s="35"/>
      <c r="BV12" s="33"/>
      <c r="BW12" s="35"/>
      <c r="BX12" s="35"/>
      <c r="BY12" s="35"/>
      <c r="BZ12" s="35"/>
      <c r="CA12" s="35"/>
      <c r="CB12" s="35"/>
      <c r="CD12" s="33"/>
      <c r="CE12" s="35"/>
      <c r="CF12" s="35"/>
      <c r="CG12" s="35"/>
      <c r="CH12" s="35"/>
      <c r="CI12" s="35"/>
      <c r="CJ12" s="35"/>
      <c r="CL12" s="33"/>
      <c r="CM12" s="35"/>
      <c r="CN12" s="35"/>
      <c r="CO12" s="35"/>
      <c r="CP12" s="35"/>
      <c r="CQ12" s="35"/>
      <c r="CR12" s="35"/>
      <c r="CT12" s="33"/>
      <c r="CU12" s="35"/>
      <c r="CV12" s="35"/>
      <c r="CW12" s="35"/>
      <c r="CX12" s="35"/>
      <c r="CY12" s="35"/>
      <c r="CZ12" s="35"/>
      <c r="DB12" s="33"/>
      <c r="DC12" s="35"/>
      <c r="DD12" s="35"/>
      <c r="DE12" s="35"/>
      <c r="DF12" s="35"/>
      <c r="DG12" s="35"/>
      <c r="DH12" s="35"/>
      <c r="DJ12" s="33"/>
      <c r="DK12" s="35"/>
      <c r="DL12" s="35"/>
      <c r="DM12" s="35"/>
      <c r="DN12" s="35"/>
      <c r="DO12" s="35"/>
      <c r="DP12" s="35"/>
    </row>
    <row r="13" spans="2:120" ht="21.75" customHeight="1" x14ac:dyDescent="0.15">
      <c r="B13" s="33" t="s">
        <v>360</v>
      </c>
      <c r="C13" s="34"/>
      <c r="D13" s="181">
        <f>入力ﾌｫｰﾑ!$D$40</f>
        <v>0</v>
      </c>
      <c r="E13" s="182"/>
      <c r="F13" s="182"/>
      <c r="G13" s="182"/>
      <c r="H13" s="183"/>
      <c r="J13" s="33" t="s">
        <v>360</v>
      </c>
      <c r="K13" s="34"/>
      <c r="L13" s="181">
        <f>入力ﾌｫｰﾑ!$D$40</f>
        <v>0</v>
      </c>
      <c r="M13" s="182"/>
      <c r="N13" s="182"/>
      <c r="O13" s="182"/>
      <c r="P13" s="183"/>
      <c r="R13" s="33" t="s">
        <v>360</v>
      </c>
      <c r="S13" s="34"/>
      <c r="T13" s="181">
        <f>入力ﾌｫｰﾑ!$D$40</f>
        <v>0</v>
      </c>
      <c r="U13" s="182"/>
      <c r="V13" s="182"/>
      <c r="W13" s="182"/>
      <c r="X13" s="183"/>
      <c r="Z13" s="33" t="s">
        <v>360</v>
      </c>
      <c r="AA13" s="34"/>
      <c r="AB13" s="181">
        <f>入力ﾌｫｰﾑ!$D$40</f>
        <v>0</v>
      </c>
      <c r="AC13" s="182"/>
      <c r="AD13" s="182"/>
      <c r="AE13" s="182"/>
      <c r="AF13" s="183"/>
      <c r="AH13" s="33" t="s">
        <v>360</v>
      </c>
      <c r="AI13" s="34"/>
      <c r="AJ13" s="181">
        <f>入力ﾌｫｰﾑ!$D$40</f>
        <v>0</v>
      </c>
      <c r="AK13" s="182"/>
      <c r="AL13" s="182"/>
      <c r="AM13" s="182"/>
      <c r="AN13" s="183"/>
      <c r="AP13" s="33" t="s">
        <v>360</v>
      </c>
      <c r="AQ13" s="34"/>
      <c r="AR13" s="181">
        <f>入力ﾌｫｰﾑ!$D$40</f>
        <v>0</v>
      </c>
      <c r="AS13" s="182"/>
      <c r="AT13" s="182"/>
      <c r="AU13" s="182"/>
      <c r="AV13" s="183"/>
      <c r="AX13" s="33" t="s">
        <v>360</v>
      </c>
      <c r="AY13" s="34"/>
      <c r="AZ13" s="181">
        <f>入力ﾌｫｰﾑ!$D$40</f>
        <v>0</v>
      </c>
      <c r="BA13" s="182"/>
      <c r="BB13" s="182"/>
      <c r="BC13" s="182"/>
      <c r="BD13" s="183"/>
      <c r="BF13" s="33" t="s">
        <v>360</v>
      </c>
      <c r="BG13" s="34"/>
      <c r="BH13" s="181">
        <f>入力ﾌｫｰﾑ!$D$40</f>
        <v>0</v>
      </c>
      <c r="BI13" s="182"/>
      <c r="BJ13" s="182"/>
      <c r="BK13" s="182"/>
      <c r="BL13" s="183"/>
      <c r="BN13" s="33" t="s">
        <v>360</v>
      </c>
      <c r="BO13" s="34"/>
      <c r="BP13" s="181">
        <f>入力ﾌｫｰﾑ!$D$40</f>
        <v>0</v>
      </c>
      <c r="BQ13" s="182"/>
      <c r="BR13" s="182"/>
      <c r="BS13" s="182"/>
      <c r="BT13" s="183"/>
      <c r="BV13" s="33" t="s">
        <v>360</v>
      </c>
      <c r="BW13" s="34"/>
      <c r="BX13" s="181">
        <f>入力ﾌｫｰﾑ!$D$40</f>
        <v>0</v>
      </c>
      <c r="BY13" s="182"/>
      <c r="BZ13" s="182"/>
      <c r="CA13" s="182"/>
      <c r="CB13" s="183"/>
      <c r="CD13" s="33" t="s">
        <v>360</v>
      </c>
      <c r="CE13" s="34"/>
      <c r="CF13" s="181">
        <f>入力ﾌｫｰﾑ!$D$40</f>
        <v>0</v>
      </c>
      <c r="CG13" s="182"/>
      <c r="CH13" s="182"/>
      <c r="CI13" s="182"/>
      <c r="CJ13" s="183"/>
      <c r="CL13" s="33" t="s">
        <v>360</v>
      </c>
      <c r="CM13" s="34"/>
      <c r="CN13" s="181">
        <f>入力ﾌｫｰﾑ!$D$40</f>
        <v>0</v>
      </c>
      <c r="CO13" s="182"/>
      <c r="CP13" s="182"/>
      <c r="CQ13" s="182"/>
      <c r="CR13" s="183"/>
      <c r="CT13" s="33" t="s">
        <v>360</v>
      </c>
      <c r="CU13" s="34"/>
      <c r="CV13" s="181">
        <f>入力ﾌｫｰﾑ!$D$40</f>
        <v>0</v>
      </c>
      <c r="CW13" s="182"/>
      <c r="CX13" s="182"/>
      <c r="CY13" s="182"/>
      <c r="CZ13" s="183"/>
      <c r="DB13" s="33" t="s">
        <v>360</v>
      </c>
      <c r="DC13" s="34"/>
      <c r="DD13" s="181">
        <f>入力ﾌｫｰﾑ!$D$40</f>
        <v>0</v>
      </c>
      <c r="DE13" s="182"/>
      <c r="DF13" s="182"/>
      <c r="DG13" s="182"/>
      <c r="DH13" s="183"/>
      <c r="DJ13" s="33" t="s">
        <v>360</v>
      </c>
      <c r="DK13" s="34"/>
      <c r="DL13" s="181">
        <f>入力ﾌｫｰﾑ!$D$40</f>
        <v>0</v>
      </c>
      <c r="DM13" s="182"/>
      <c r="DN13" s="182"/>
      <c r="DO13" s="182"/>
      <c r="DP13" s="183"/>
    </row>
    <row r="15" spans="2:120" ht="17.850000000000001" customHeight="1" x14ac:dyDescent="0.15">
      <c r="B15" s="187" t="s">
        <v>0</v>
      </c>
      <c r="C15" s="188"/>
      <c r="D15" s="188" t="s">
        <v>364</v>
      </c>
      <c r="E15" s="188"/>
      <c r="F15" s="54" t="s">
        <v>3</v>
      </c>
      <c r="G15" s="189" t="s">
        <v>4</v>
      </c>
      <c r="H15" s="190"/>
      <c r="J15" s="187" t="s">
        <v>0</v>
      </c>
      <c r="K15" s="188"/>
      <c r="L15" s="188" t="s">
        <v>364</v>
      </c>
      <c r="M15" s="188"/>
      <c r="N15" s="59" t="s">
        <v>3</v>
      </c>
      <c r="O15" s="189" t="s">
        <v>4</v>
      </c>
      <c r="P15" s="190"/>
      <c r="R15" s="187" t="s">
        <v>0</v>
      </c>
      <c r="S15" s="188"/>
      <c r="T15" s="188" t="s">
        <v>364</v>
      </c>
      <c r="U15" s="188"/>
      <c r="V15" s="59" t="s">
        <v>3</v>
      </c>
      <c r="W15" s="189" t="s">
        <v>4</v>
      </c>
      <c r="X15" s="190"/>
      <c r="Z15" s="187" t="s">
        <v>0</v>
      </c>
      <c r="AA15" s="188"/>
      <c r="AB15" s="188" t="s">
        <v>364</v>
      </c>
      <c r="AC15" s="188"/>
      <c r="AD15" s="59" t="s">
        <v>3</v>
      </c>
      <c r="AE15" s="189" t="s">
        <v>4</v>
      </c>
      <c r="AF15" s="190"/>
      <c r="AH15" s="187" t="s">
        <v>0</v>
      </c>
      <c r="AI15" s="188"/>
      <c r="AJ15" s="188" t="s">
        <v>364</v>
      </c>
      <c r="AK15" s="188"/>
      <c r="AL15" s="59" t="s">
        <v>3</v>
      </c>
      <c r="AM15" s="189" t="s">
        <v>4</v>
      </c>
      <c r="AN15" s="190"/>
      <c r="AP15" s="187" t="s">
        <v>0</v>
      </c>
      <c r="AQ15" s="188"/>
      <c r="AR15" s="188" t="s">
        <v>364</v>
      </c>
      <c r="AS15" s="188"/>
      <c r="AT15" s="59" t="s">
        <v>3</v>
      </c>
      <c r="AU15" s="189" t="s">
        <v>4</v>
      </c>
      <c r="AV15" s="190"/>
      <c r="AX15" s="187" t="s">
        <v>0</v>
      </c>
      <c r="AY15" s="188"/>
      <c r="AZ15" s="188" t="s">
        <v>364</v>
      </c>
      <c r="BA15" s="188"/>
      <c r="BB15" s="59" t="s">
        <v>3</v>
      </c>
      <c r="BC15" s="189" t="s">
        <v>4</v>
      </c>
      <c r="BD15" s="190"/>
      <c r="BF15" s="187" t="s">
        <v>0</v>
      </c>
      <c r="BG15" s="188"/>
      <c r="BH15" s="188" t="s">
        <v>364</v>
      </c>
      <c r="BI15" s="188"/>
      <c r="BJ15" s="59" t="s">
        <v>3</v>
      </c>
      <c r="BK15" s="189" t="s">
        <v>4</v>
      </c>
      <c r="BL15" s="190"/>
      <c r="BN15" s="187" t="s">
        <v>0</v>
      </c>
      <c r="BO15" s="188"/>
      <c r="BP15" s="188" t="s">
        <v>364</v>
      </c>
      <c r="BQ15" s="188"/>
      <c r="BR15" s="59" t="s">
        <v>3</v>
      </c>
      <c r="BS15" s="189" t="s">
        <v>4</v>
      </c>
      <c r="BT15" s="190"/>
      <c r="BV15" s="187" t="s">
        <v>0</v>
      </c>
      <c r="BW15" s="188"/>
      <c r="BX15" s="188" t="s">
        <v>364</v>
      </c>
      <c r="BY15" s="188"/>
      <c r="BZ15" s="59" t="s">
        <v>3</v>
      </c>
      <c r="CA15" s="189" t="s">
        <v>4</v>
      </c>
      <c r="CB15" s="190"/>
      <c r="CD15" s="187" t="s">
        <v>0</v>
      </c>
      <c r="CE15" s="188"/>
      <c r="CF15" s="188" t="s">
        <v>364</v>
      </c>
      <c r="CG15" s="188"/>
      <c r="CH15" s="59" t="s">
        <v>3</v>
      </c>
      <c r="CI15" s="189" t="s">
        <v>4</v>
      </c>
      <c r="CJ15" s="190"/>
      <c r="CL15" s="187" t="s">
        <v>0</v>
      </c>
      <c r="CM15" s="188"/>
      <c r="CN15" s="188" t="s">
        <v>364</v>
      </c>
      <c r="CO15" s="188"/>
      <c r="CP15" s="139" t="s">
        <v>3</v>
      </c>
      <c r="CQ15" s="189" t="s">
        <v>4</v>
      </c>
      <c r="CR15" s="190"/>
      <c r="CT15" s="187" t="s">
        <v>0</v>
      </c>
      <c r="CU15" s="188"/>
      <c r="CV15" s="188" t="s">
        <v>364</v>
      </c>
      <c r="CW15" s="188"/>
      <c r="CX15" s="139" t="s">
        <v>3</v>
      </c>
      <c r="CY15" s="189" t="s">
        <v>4</v>
      </c>
      <c r="CZ15" s="190"/>
      <c r="DB15" s="187" t="s">
        <v>0</v>
      </c>
      <c r="DC15" s="188"/>
      <c r="DD15" s="188" t="s">
        <v>364</v>
      </c>
      <c r="DE15" s="188"/>
      <c r="DF15" s="139" t="s">
        <v>3</v>
      </c>
      <c r="DG15" s="189" t="s">
        <v>4</v>
      </c>
      <c r="DH15" s="190"/>
      <c r="DJ15" s="187" t="s">
        <v>0</v>
      </c>
      <c r="DK15" s="188"/>
      <c r="DL15" s="188" t="s">
        <v>364</v>
      </c>
      <c r="DM15" s="188"/>
      <c r="DN15" s="139" t="s">
        <v>3</v>
      </c>
      <c r="DO15" s="189" t="s">
        <v>4</v>
      </c>
      <c r="DP15" s="190"/>
    </row>
    <row r="16" spans="2:120" ht="21.75" customHeight="1" x14ac:dyDescent="0.15">
      <c r="B16" s="201"/>
      <c r="C16" s="202"/>
      <c r="D16" s="133"/>
      <c r="E16" s="113"/>
      <c r="F16" s="48"/>
      <c r="G16" s="178"/>
      <c r="H16" s="179"/>
      <c r="J16" s="176">
        <f>B16</f>
        <v>0</v>
      </c>
      <c r="K16" s="177"/>
      <c r="L16" s="133"/>
      <c r="M16" s="47"/>
      <c r="N16" s="48"/>
      <c r="O16" s="178"/>
      <c r="P16" s="179"/>
      <c r="R16" s="176">
        <f>J16</f>
        <v>0</v>
      </c>
      <c r="S16" s="177"/>
      <c r="T16" s="133"/>
      <c r="U16" s="47"/>
      <c r="V16" s="48"/>
      <c r="W16" s="178"/>
      <c r="X16" s="179"/>
      <c r="Z16" s="176">
        <f>R16</f>
        <v>0</v>
      </c>
      <c r="AA16" s="177"/>
      <c r="AB16" s="133"/>
      <c r="AC16" s="47"/>
      <c r="AD16" s="48"/>
      <c r="AE16" s="178"/>
      <c r="AF16" s="179"/>
      <c r="AH16" s="176">
        <f>Z16</f>
        <v>0</v>
      </c>
      <c r="AI16" s="177"/>
      <c r="AJ16" s="133"/>
      <c r="AK16" s="47"/>
      <c r="AL16" s="48"/>
      <c r="AM16" s="178"/>
      <c r="AN16" s="179"/>
      <c r="AP16" s="176">
        <f>AH16</f>
        <v>0</v>
      </c>
      <c r="AQ16" s="177"/>
      <c r="AR16" s="133"/>
      <c r="AS16" s="47"/>
      <c r="AT16" s="48"/>
      <c r="AU16" s="178"/>
      <c r="AV16" s="179"/>
      <c r="AX16" s="176">
        <f>AP16</f>
        <v>0</v>
      </c>
      <c r="AY16" s="177"/>
      <c r="AZ16" s="133"/>
      <c r="BA16" s="47"/>
      <c r="BB16" s="48"/>
      <c r="BC16" s="178"/>
      <c r="BD16" s="179"/>
      <c r="BF16" s="176">
        <f>AX16</f>
        <v>0</v>
      </c>
      <c r="BG16" s="177"/>
      <c r="BH16" s="133"/>
      <c r="BI16" s="47"/>
      <c r="BJ16" s="48"/>
      <c r="BK16" s="178"/>
      <c r="BL16" s="179"/>
      <c r="BN16" s="176">
        <f>BF16</f>
        <v>0</v>
      </c>
      <c r="BO16" s="177"/>
      <c r="BP16" s="133"/>
      <c r="BQ16" s="47"/>
      <c r="BR16" s="48"/>
      <c r="BS16" s="178"/>
      <c r="BT16" s="179"/>
      <c r="BV16" s="176">
        <f>BN16</f>
        <v>0</v>
      </c>
      <c r="BW16" s="177"/>
      <c r="BX16" s="133"/>
      <c r="BY16" s="47"/>
      <c r="BZ16" s="48"/>
      <c r="CA16" s="178"/>
      <c r="CB16" s="179"/>
      <c r="CD16" s="176">
        <f>BV16</f>
        <v>0</v>
      </c>
      <c r="CE16" s="177"/>
      <c r="CF16" s="133"/>
      <c r="CG16" s="47"/>
      <c r="CH16" s="48"/>
      <c r="CI16" s="178"/>
      <c r="CJ16" s="179"/>
      <c r="CL16" s="176">
        <f>CD16</f>
        <v>0</v>
      </c>
      <c r="CM16" s="177"/>
      <c r="CN16" s="133"/>
      <c r="CO16" s="47"/>
      <c r="CP16" s="48"/>
      <c r="CQ16" s="178"/>
      <c r="CR16" s="179"/>
      <c r="CT16" s="176">
        <f>CL16</f>
        <v>0</v>
      </c>
      <c r="CU16" s="177"/>
      <c r="CV16" s="133"/>
      <c r="CW16" s="47"/>
      <c r="CX16" s="48"/>
      <c r="CY16" s="178"/>
      <c r="CZ16" s="179"/>
      <c r="DB16" s="176">
        <f>CT16</f>
        <v>0</v>
      </c>
      <c r="DC16" s="177"/>
      <c r="DD16" s="133"/>
      <c r="DE16" s="47"/>
      <c r="DF16" s="48"/>
      <c r="DG16" s="178"/>
      <c r="DH16" s="179"/>
      <c r="DJ16" s="176">
        <f>DB16</f>
        <v>0</v>
      </c>
      <c r="DK16" s="177"/>
      <c r="DL16" s="133"/>
      <c r="DM16" s="47"/>
      <c r="DN16" s="48"/>
      <c r="DO16" s="178"/>
      <c r="DP16" s="179"/>
    </row>
    <row r="17" spans="2:120" ht="21.75" customHeight="1" x14ac:dyDescent="0.15">
      <c r="B17" s="191" t="s">
        <v>681</v>
      </c>
      <c r="C17" s="192"/>
      <c r="D17" s="133"/>
      <c r="E17" s="47"/>
      <c r="F17" s="48"/>
      <c r="G17" s="178"/>
      <c r="H17" s="179"/>
      <c r="J17" s="191" t="str">
        <f>B17</f>
        <v>～</v>
      </c>
      <c r="K17" s="192"/>
      <c r="L17" s="133"/>
      <c r="M17" s="47"/>
      <c r="N17" s="48"/>
      <c r="O17" s="178"/>
      <c r="P17" s="179"/>
      <c r="R17" s="191" t="str">
        <f>J17</f>
        <v>～</v>
      </c>
      <c r="S17" s="192"/>
      <c r="T17" s="133"/>
      <c r="U17" s="47"/>
      <c r="V17" s="48"/>
      <c r="W17" s="178"/>
      <c r="X17" s="179"/>
      <c r="Z17" s="191" t="str">
        <f>R17</f>
        <v>～</v>
      </c>
      <c r="AA17" s="192"/>
      <c r="AB17" s="133"/>
      <c r="AC17" s="47"/>
      <c r="AD17" s="48"/>
      <c r="AE17" s="178"/>
      <c r="AF17" s="179"/>
      <c r="AH17" s="191" t="str">
        <f>Z17</f>
        <v>～</v>
      </c>
      <c r="AI17" s="192"/>
      <c r="AJ17" s="133"/>
      <c r="AK17" s="47"/>
      <c r="AL17" s="48"/>
      <c r="AM17" s="178"/>
      <c r="AN17" s="179"/>
      <c r="AP17" s="191" t="str">
        <f>AH17</f>
        <v>～</v>
      </c>
      <c r="AQ17" s="192"/>
      <c r="AR17" s="133"/>
      <c r="AS17" s="47"/>
      <c r="AT17" s="48"/>
      <c r="AU17" s="178"/>
      <c r="AV17" s="179"/>
      <c r="AX17" s="191" t="str">
        <f>AP17</f>
        <v>～</v>
      </c>
      <c r="AY17" s="192"/>
      <c r="AZ17" s="133"/>
      <c r="BA17" s="47"/>
      <c r="BB17" s="48"/>
      <c r="BC17" s="178"/>
      <c r="BD17" s="179"/>
      <c r="BF17" s="191" t="str">
        <f>AX17</f>
        <v>～</v>
      </c>
      <c r="BG17" s="192"/>
      <c r="BH17" s="133"/>
      <c r="BI17" s="47"/>
      <c r="BJ17" s="48"/>
      <c r="BK17" s="178"/>
      <c r="BL17" s="179"/>
      <c r="BN17" s="193" t="str">
        <f t="shared" ref="BN17:BN18" si="0">BF17</f>
        <v>～</v>
      </c>
      <c r="BO17" s="194"/>
      <c r="BP17" s="133"/>
      <c r="BQ17" s="47"/>
      <c r="BR17" s="48"/>
      <c r="BS17" s="178"/>
      <c r="BT17" s="179"/>
      <c r="BV17" s="191" t="str">
        <f>BN17</f>
        <v>～</v>
      </c>
      <c r="BW17" s="192"/>
      <c r="BX17" s="133"/>
      <c r="BY17" s="47"/>
      <c r="BZ17" s="48"/>
      <c r="CA17" s="178"/>
      <c r="CB17" s="179"/>
      <c r="CD17" s="191" t="str">
        <f>BV17</f>
        <v>～</v>
      </c>
      <c r="CE17" s="192"/>
      <c r="CF17" s="133"/>
      <c r="CG17" s="47"/>
      <c r="CH17" s="48"/>
      <c r="CI17" s="178"/>
      <c r="CJ17" s="179"/>
      <c r="CL17" s="191" t="str">
        <f>CD17</f>
        <v>～</v>
      </c>
      <c r="CM17" s="192"/>
      <c r="CN17" s="133"/>
      <c r="CO17" s="47"/>
      <c r="CP17" s="48"/>
      <c r="CQ17" s="178"/>
      <c r="CR17" s="179"/>
      <c r="CT17" s="191" t="str">
        <f>CL17</f>
        <v>～</v>
      </c>
      <c r="CU17" s="192"/>
      <c r="CV17" s="133"/>
      <c r="CW17" s="47"/>
      <c r="CX17" s="48"/>
      <c r="CY17" s="178"/>
      <c r="CZ17" s="179"/>
      <c r="DB17" s="191" t="str">
        <f>CT17</f>
        <v>～</v>
      </c>
      <c r="DC17" s="192"/>
      <c r="DD17" s="133"/>
      <c r="DE17" s="47"/>
      <c r="DF17" s="48"/>
      <c r="DG17" s="178"/>
      <c r="DH17" s="179"/>
      <c r="DJ17" s="191" t="str">
        <f>DB17</f>
        <v>～</v>
      </c>
      <c r="DK17" s="192"/>
      <c r="DL17" s="133"/>
      <c r="DM17" s="47"/>
      <c r="DN17" s="48"/>
      <c r="DO17" s="178"/>
      <c r="DP17" s="179"/>
    </row>
    <row r="18" spans="2:120" ht="21.75" customHeight="1" x14ac:dyDescent="0.15">
      <c r="B18" s="201"/>
      <c r="C18" s="202"/>
      <c r="D18" s="133"/>
      <c r="E18" s="47"/>
      <c r="F18" s="48"/>
      <c r="G18" s="178"/>
      <c r="H18" s="179"/>
      <c r="J18" s="176">
        <f>B18</f>
        <v>0</v>
      </c>
      <c r="K18" s="177"/>
      <c r="L18" s="133"/>
      <c r="M18" s="47"/>
      <c r="N18" s="48"/>
      <c r="O18" s="178"/>
      <c r="P18" s="179"/>
      <c r="R18" s="176">
        <f>J18</f>
        <v>0</v>
      </c>
      <c r="S18" s="177"/>
      <c r="T18" s="133"/>
      <c r="U18" s="47"/>
      <c r="V18" s="48"/>
      <c r="W18" s="178"/>
      <c r="X18" s="179"/>
      <c r="Z18" s="176">
        <f>R18</f>
        <v>0</v>
      </c>
      <c r="AA18" s="177"/>
      <c r="AB18" s="133"/>
      <c r="AC18" s="47"/>
      <c r="AD18" s="48"/>
      <c r="AE18" s="178"/>
      <c r="AF18" s="179"/>
      <c r="AH18" s="176">
        <f>Z18</f>
        <v>0</v>
      </c>
      <c r="AI18" s="177"/>
      <c r="AJ18" s="133"/>
      <c r="AK18" s="47"/>
      <c r="AL18" s="48"/>
      <c r="AM18" s="178"/>
      <c r="AN18" s="179"/>
      <c r="AP18" s="176">
        <f>AH18</f>
        <v>0</v>
      </c>
      <c r="AQ18" s="177"/>
      <c r="AR18" s="133"/>
      <c r="AS18" s="47"/>
      <c r="AT18" s="48"/>
      <c r="AU18" s="178"/>
      <c r="AV18" s="179"/>
      <c r="AX18" s="176">
        <f>AP18</f>
        <v>0</v>
      </c>
      <c r="AY18" s="177"/>
      <c r="AZ18" s="133"/>
      <c r="BA18" s="47"/>
      <c r="BB18" s="48"/>
      <c r="BC18" s="178"/>
      <c r="BD18" s="179"/>
      <c r="BF18" s="176">
        <f>AX18</f>
        <v>0</v>
      </c>
      <c r="BG18" s="177"/>
      <c r="BH18" s="133"/>
      <c r="BI18" s="47"/>
      <c r="BJ18" s="48"/>
      <c r="BK18" s="178"/>
      <c r="BL18" s="179"/>
      <c r="BN18" s="176">
        <f t="shared" si="0"/>
        <v>0</v>
      </c>
      <c r="BO18" s="177"/>
      <c r="BP18" s="133"/>
      <c r="BQ18" s="47"/>
      <c r="BR18" s="48"/>
      <c r="BS18" s="178"/>
      <c r="BT18" s="179"/>
      <c r="BV18" s="176">
        <f>BN18</f>
        <v>0</v>
      </c>
      <c r="BW18" s="177"/>
      <c r="BX18" s="133"/>
      <c r="BY18" s="47"/>
      <c r="BZ18" s="48"/>
      <c r="CA18" s="178"/>
      <c r="CB18" s="179"/>
      <c r="CD18" s="176">
        <f>BV18</f>
        <v>0</v>
      </c>
      <c r="CE18" s="177"/>
      <c r="CF18" s="133"/>
      <c r="CG18" s="47"/>
      <c r="CH18" s="48"/>
      <c r="CI18" s="178"/>
      <c r="CJ18" s="179"/>
      <c r="CL18" s="176">
        <f>CD18</f>
        <v>0</v>
      </c>
      <c r="CM18" s="177"/>
      <c r="CN18" s="133"/>
      <c r="CO18" s="47"/>
      <c r="CP18" s="48"/>
      <c r="CQ18" s="178"/>
      <c r="CR18" s="179"/>
      <c r="CT18" s="176">
        <f>CL18</f>
        <v>0</v>
      </c>
      <c r="CU18" s="177"/>
      <c r="CV18" s="133"/>
      <c r="CW18" s="47"/>
      <c r="CX18" s="48"/>
      <c r="CY18" s="178"/>
      <c r="CZ18" s="179"/>
      <c r="DB18" s="176">
        <f>CT18</f>
        <v>0</v>
      </c>
      <c r="DC18" s="177"/>
      <c r="DD18" s="133"/>
      <c r="DE18" s="47"/>
      <c r="DF18" s="48"/>
      <c r="DG18" s="178"/>
      <c r="DH18" s="179"/>
      <c r="DJ18" s="176">
        <f>DB18</f>
        <v>0</v>
      </c>
      <c r="DK18" s="177"/>
      <c r="DL18" s="133"/>
      <c r="DM18" s="47"/>
      <c r="DN18" s="48"/>
      <c r="DO18" s="178"/>
      <c r="DP18" s="179"/>
    </row>
    <row r="19" spans="2:120" ht="21.75" customHeight="1" x14ac:dyDescent="0.15">
      <c r="B19" s="176"/>
      <c r="C19" s="177"/>
      <c r="D19" s="133"/>
      <c r="E19" s="47"/>
      <c r="F19" s="48"/>
      <c r="G19" s="178"/>
      <c r="H19" s="179"/>
      <c r="J19" s="176"/>
      <c r="K19" s="177"/>
      <c r="L19" s="133"/>
      <c r="M19" s="47"/>
      <c r="N19" s="48"/>
      <c r="O19" s="178"/>
      <c r="P19" s="179"/>
      <c r="R19" s="176"/>
      <c r="S19" s="177"/>
      <c r="T19" s="133"/>
      <c r="U19" s="47"/>
      <c r="V19" s="48"/>
      <c r="W19" s="178"/>
      <c r="X19" s="179"/>
      <c r="Z19" s="176"/>
      <c r="AA19" s="177"/>
      <c r="AB19" s="133"/>
      <c r="AC19" s="47"/>
      <c r="AD19" s="48"/>
      <c r="AE19" s="178"/>
      <c r="AF19" s="179"/>
      <c r="AH19" s="176"/>
      <c r="AI19" s="177"/>
      <c r="AJ19" s="133"/>
      <c r="AK19" s="47"/>
      <c r="AL19" s="48"/>
      <c r="AM19" s="178"/>
      <c r="AN19" s="179"/>
      <c r="AP19" s="176"/>
      <c r="AQ19" s="177"/>
      <c r="AR19" s="133"/>
      <c r="AS19" s="47"/>
      <c r="AT19" s="48"/>
      <c r="AU19" s="178"/>
      <c r="AV19" s="179"/>
      <c r="AX19" s="176"/>
      <c r="AY19" s="177"/>
      <c r="AZ19" s="133"/>
      <c r="BA19" s="47"/>
      <c r="BB19" s="48"/>
      <c r="BC19" s="178"/>
      <c r="BD19" s="179"/>
      <c r="BF19" s="176"/>
      <c r="BG19" s="177"/>
      <c r="BH19" s="133"/>
      <c r="BI19" s="47"/>
      <c r="BJ19" s="48"/>
      <c r="BK19" s="178"/>
      <c r="BL19" s="179"/>
      <c r="BN19" s="176"/>
      <c r="BO19" s="177"/>
      <c r="BP19" s="133"/>
      <c r="BQ19" s="47"/>
      <c r="BR19" s="48"/>
      <c r="BS19" s="178"/>
      <c r="BT19" s="179"/>
      <c r="BV19" s="176"/>
      <c r="BW19" s="177"/>
      <c r="BX19" s="133"/>
      <c r="BY19" s="47"/>
      <c r="BZ19" s="48"/>
      <c r="CA19" s="178"/>
      <c r="CB19" s="179"/>
      <c r="CD19" s="176"/>
      <c r="CE19" s="177"/>
      <c r="CF19" s="133"/>
      <c r="CG19" s="47"/>
      <c r="CH19" s="48"/>
      <c r="CI19" s="178"/>
      <c r="CJ19" s="179"/>
      <c r="CL19" s="176"/>
      <c r="CM19" s="177"/>
      <c r="CN19" s="133"/>
      <c r="CO19" s="47"/>
      <c r="CP19" s="48"/>
      <c r="CQ19" s="178"/>
      <c r="CR19" s="179"/>
      <c r="CT19" s="176"/>
      <c r="CU19" s="177"/>
      <c r="CV19" s="133"/>
      <c r="CW19" s="47"/>
      <c r="CX19" s="48"/>
      <c r="CY19" s="178"/>
      <c r="CZ19" s="179"/>
      <c r="DB19" s="176"/>
      <c r="DC19" s="177"/>
      <c r="DD19" s="133"/>
      <c r="DE19" s="47"/>
      <c r="DF19" s="48"/>
      <c r="DG19" s="178"/>
      <c r="DH19" s="179"/>
      <c r="DJ19" s="176"/>
      <c r="DK19" s="177"/>
      <c r="DL19" s="133"/>
      <c r="DM19" s="47"/>
      <c r="DN19" s="48"/>
      <c r="DO19" s="178"/>
      <c r="DP19" s="179"/>
    </row>
    <row r="20" spans="2:120" ht="21.75" customHeight="1" x14ac:dyDescent="0.15">
      <c r="B20" s="176"/>
      <c r="C20" s="177"/>
      <c r="D20" s="133"/>
      <c r="E20" s="47"/>
      <c r="F20" s="48"/>
      <c r="G20" s="178"/>
      <c r="H20" s="179"/>
      <c r="J20" s="176"/>
      <c r="K20" s="177"/>
      <c r="L20" s="133"/>
      <c r="M20" s="47"/>
      <c r="N20" s="48"/>
      <c r="O20" s="178"/>
      <c r="P20" s="179"/>
      <c r="R20" s="176"/>
      <c r="S20" s="177"/>
      <c r="T20" s="133"/>
      <c r="U20" s="47"/>
      <c r="V20" s="48"/>
      <c r="W20" s="178"/>
      <c r="X20" s="179"/>
      <c r="Z20" s="176"/>
      <c r="AA20" s="177"/>
      <c r="AB20" s="133"/>
      <c r="AC20" s="47"/>
      <c r="AD20" s="48"/>
      <c r="AE20" s="178"/>
      <c r="AF20" s="179"/>
      <c r="AH20" s="176"/>
      <c r="AI20" s="177"/>
      <c r="AJ20" s="133"/>
      <c r="AK20" s="47"/>
      <c r="AL20" s="48"/>
      <c r="AM20" s="178"/>
      <c r="AN20" s="179"/>
      <c r="AP20" s="176"/>
      <c r="AQ20" s="177"/>
      <c r="AR20" s="133"/>
      <c r="AS20" s="47"/>
      <c r="AT20" s="48"/>
      <c r="AU20" s="178"/>
      <c r="AV20" s="179"/>
      <c r="AX20" s="176"/>
      <c r="AY20" s="177"/>
      <c r="AZ20" s="133"/>
      <c r="BA20" s="47"/>
      <c r="BB20" s="48"/>
      <c r="BC20" s="178"/>
      <c r="BD20" s="179"/>
      <c r="BF20" s="176"/>
      <c r="BG20" s="177"/>
      <c r="BH20" s="133"/>
      <c r="BI20" s="47"/>
      <c r="BJ20" s="48"/>
      <c r="BK20" s="178"/>
      <c r="BL20" s="179"/>
      <c r="BN20" s="176"/>
      <c r="BO20" s="177"/>
      <c r="BP20" s="133"/>
      <c r="BQ20" s="47"/>
      <c r="BR20" s="48"/>
      <c r="BS20" s="178"/>
      <c r="BT20" s="179"/>
      <c r="BV20" s="176"/>
      <c r="BW20" s="177"/>
      <c r="BX20" s="133"/>
      <c r="BY20" s="47"/>
      <c r="BZ20" s="48"/>
      <c r="CA20" s="178"/>
      <c r="CB20" s="179"/>
      <c r="CD20" s="176"/>
      <c r="CE20" s="177"/>
      <c r="CF20" s="133"/>
      <c r="CG20" s="47"/>
      <c r="CH20" s="48"/>
      <c r="CI20" s="178"/>
      <c r="CJ20" s="179"/>
      <c r="CL20" s="176"/>
      <c r="CM20" s="177"/>
      <c r="CN20" s="133"/>
      <c r="CO20" s="47"/>
      <c r="CP20" s="48"/>
      <c r="CQ20" s="178"/>
      <c r="CR20" s="179"/>
      <c r="CT20" s="176"/>
      <c r="CU20" s="177"/>
      <c r="CV20" s="133"/>
      <c r="CW20" s="47"/>
      <c r="CX20" s="48"/>
      <c r="CY20" s="178"/>
      <c r="CZ20" s="179"/>
      <c r="DB20" s="176"/>
      <c r="DC20" s="177"/>
      <c r="DD20" s="133"/>
      <c r="DE20" s="47"/>
      <c r="DF20" s="48"/>
      <c r="DG20" s="178"/>
      <c r="DH20" s="179"/>
      <c r="DJ20" s="176"/>
      <c r="DK20" s="177"/>
      <c r="DL20" s="133"/>
      <c r="DM20" s="47"/>
      <c r="DN20" s="48"/>
      <c r="DO20" s="178"/>
      <c r="DP20" s="179"/>
    </row>
    <row r="21" spans="2:120" ht="21.75" customHeight="1" x14ac:dyDescent="0.15">
      <c r="B21" s="176"/>
      <c r="C21" s="177"/>
      <c r="D21" s="133"/>
      <c r="E21" s="47"/>
      <c r="F21" s="48"/>
      <c r="G21" s="178"/>
      <c r="H21" s="179"/>
      <c r="J21" s="176"/>
      <c r="K21" s="177"/>
      <c r="L21" s="133"/>
      <c r="M21" s="47"/>
      <c r="N21" s="48"/>
      <c r="O21" s="178"/>
      <c r="P21" s="179"/>
      <c r="R21" s="176"/>
      <c r="S21" s="177"/>
      <c r="T21" s="133"/>
      <c r="U21" s="47"/>
      <c r="V21" s="48"/>
      <c r="W21" s="178"/>
      <c r="X21" s="179"/>
      <c r="Z21" s="176"/>
      <c r="AA21" s="177"/>
      <c r="AB21" s="133"/>
      <c r="AC21" s="47"/>
      <c r="AD21" s="48"/>
      <c r="AE21" s="178"/>
      <c r="AF21" s="179"/>
      <c r="AH21" s="176"/>
      <c r="AI21" s="177"/>
      <c r="AJ21" s="133"/>
      <c r="AK21" s="47"/>
      <c r="AL21" s="48"/>
      <c r="AM21" s="178"/>
      <c r="AN21" s="179"/>
      <c r="AP21" s="176"/>
      <c r="AQ21" s="177"/>
      <c r="AR21" s="133"/>
      <c r="AS21" s="47"/>
      <c r="AT21" s="48"/>
      <c r="AU21" s="178"/>
      <c r="AV21" s="179"/>
      <c r="AX21" s="176"/>
      <c r="AY21" s="177"/>
      <c r="AZ21" s="133"/>
      <c r="BA21" s="47"/>
      <c r="BB21" s="48"/>
      <c r="BC21" s="178"/>
      <c r="BD21" s="179"/>
      <c r="BF21" s="176"/>
      <c r="BG21" s="177"/>
      <c r="BH21" s="133"/>
      <c r="BI21" s="47"/>
      <c r="BJ21" s="48"/>
      <c r="BK21" s="178"/>
      <c r="BL21" s="179"/>
      <c r="BN21" s="176"/>
      <c r="BO21" s="177"/>
      <c r="BP21" s="133"/>
      <c r="BQ21" s="47"/>
      <c r="BR21" s="48"/>
      <c r="BS21" s="178"/>
      <c r="BT21" s="179"/>
      <c r="BV21" s="176"/>
      <c r="BW21" s="177"/>
      <c r="BX21" s="133"/>
      <c r="BY21" s="47"/>
      <c r="BZ21" s="48"/>
      <c r="CA21" s="178"/>
      <c r="CB21" s="179"/>
      <c r="CD21" s="176"/>
      <c r="CE21" s="177"/>
      <c r="CF21" s="133"/>
      <c r="CG21" s="47"/>
      <c r="CH21" s="48"/>
      <c r="CI21" s="178"/>
      <c r="CJ21" s="179"/>
      <c r="CL21" s="176"/>
      <c r="CM21" s="177"/>
      <c r="CN21" s="133"/>
      <c r="CO21" s="47"/>
      <c r="CP21" s="48"/>
      <c r="CQ21" s="178"/>
      <c r="CR21" s="179"/>
      <c r="CT21" s="176"/>
      <c r="CU21" s="177"/>
      <c r="CV21" s="133"/>
      <c r="CW21" s="47"/>
      <c r="CX21" s="48"/>
      <c r="CY21" s="178"/>
      <c r="CZ21" s="179"/>
      <c r="DB21" s="176"/>
      <c r="DC21" s="177"/>
      <c r="DD21" s="133"/>
      <c r="DE21" s="47"/>
      <c r="DF21" s="48"/>
      <c r="DG21" s="178"/>
      <c r="DH21" s="179"/>
      <c r="DJ21" s="176"/>
      <c r="DK21" s="177"/>
      <c r="DL21" s="133"/>
      <c r="DM21" s="47"/>
      <c r="DN21" s="48"/>
      <c r="DO21" s="178"/>
      <c r="DP21" s="179"/>
    </row>
    <row r="22" spans="2:120" ht="21.75" customHeight="1" x14ac:dyDescent="0.15">
      <c r="B22" s="176"/>
      <c r="C22" s="177"/>
      <c r="D22" s="133"/>
      <c r="E22" s="47"/>
      <c r="F22" s="48"/>
      <c r="G22" s="178"/>
      <c r="H22" s="179"/>
      <c r="J22" s="176"/>
      <c r="K22" s="177"/>
      <c r="L22" s="133"/>
      <c r="M22" s="47"/>
      <c r="N22" s="48"/>
      <c r="O22" s="178"/>
      <c r="P22" s="179"/>
      <c r="R22" s="176"/>
      <c r="S22" s="177"/>
      <c r="T22" s="133"/>
      <c r="U22" s="47"/>
      <c r="V22" s="48"/>
      <c r="W22" s="178"/>
      <c r="X22" s="179"/>
      <c r="Z22" s="176"/>
      <c r="AA22" s="177"/>
      <c r="AB22" s="133"/>
      <c r="AC22" s="47"/>
      <c r="AD22" s="48"/>
      <c r="AE22" s="178"/>
      <c r="AF22" s="179"/>
      <c r="AH22" s="176"/>
      <c r="AI22" s="177"/>
      <c r="AJ22" s="133"/>
      <c r="AK22" s="47"/>
      <c r="AL22" s="48"/>
      <c r="AM22" s="178"/>
      <c r="AN22" s="179"/>
      <c r="AP22" s="176"/>
      <c r="AQ22" s="177"/>
      <c r="AR22" s="133"/>
      <c r="AS22" s="47"/>
      <c r="AT22" s="48"/>
      <c r="AU22" s="178"/>
      <c r="AV22" s="179"/>
      <c r="AX22" s="176"/>
      <c r="AY22" s="177"/>
      <c r="AZ22" s="133"/>
      <c r="BA22" s="47"/>
      <c r="BB22" s="48"/>
      <c r="BC22" s="178"/>
      <c r="BD22" s="179"/>
      <c r="BF22" s="176"/>
      <c r="BG22" s="177"/>
      <c r="BH22" s="133"/>
      <c r="BI22" s="47"/>
      <c r="BJ22" s="48"/>
      <c r="BK22" s="178"/>
      <c r="BL22" s="179"/>
      <c r="BN22" s="176"/>
      <c r="BO22" s="177"/>
      <c r="BP22" s="133"/>
      <c r="BQ22" s="47"/>
      <c r="BR22" s="48"/>
      <c r="BS22" s="178"/>
      <c r="BT22" s="179"/>
      <c r="BV22" s="176"/>
      <c r="BW22" s="177"/>
      <c r="BX22" s="133"/>
      <c r="BY22" s="47"/>
      <c r="BZ22" s="48"/>
      <c r="CA22" s="178"/>
      <c r="CB22" s="179"/>
      <c r="CD22" s="176"/>
      <c r="CE22" s="177"/>
      <c r="CF22" s="133"/>
      <c r="CG22" s="47"/>
      <c r="CH22" s="48"/>
      <c r="CI22" s="178"/>
      <c r="CJ22" s="179"/>
      <c r="CL22" s="176"/>
      <c r="CM22" s="177"/>
      <c r="CN22" s="133"/>
      <c r="CO22" s="47"/>
      <c r="CP22" s="48"/>
      <c r="CQ22" s="178"/>
      <c r="CR22" s="179"/>
      <c r="CT22" s="176"/>
      <c r="CU22" s="177"/>
      <c r="CV22" s="133"/>
      <c r="CW22" s="47"/>
      <c r="CX22" s="48"/>
      <c r="CY22" s="178"/>
      <c r="CZ22" s="179"/>
      <c r="DB22" s="176"/>
      <c r="DC22" s="177"/>
      <c r="DD22" s="133"/>
      <c r="DE22" s="47"/>
      <c r="DF22" s="48"/>
      <c r="DG22" s="178"/>
      <c r="DH22" s="179"/>
      <c r="DJ22" s="176"/>
      <c r="DK22" s="177"/>
      <c r="DL22" s="133"/>
      <c r="DM22" s="47"/>
      <c r="DN22" s="48"/>
      <c r="DO22" s="178"/>
      <c r="DP22" s="179"/>
    </row>
    <row r="23" spans="2:120" ht="21.75" customHeight="1" x14ac:dyDescent="0.15">
      <c r="B23" s="176"/>
      <c r="C23" s="177"/>
      <c r="D23" s="133"/>
      <c r="E23" s="47"/>
      <c r="F23" s="48"/>
      <c r="G23" s="178"/>
      <c r="H23" s="179"/>
      <c r="J23" s="176"/>
      <c r="K23" s="177"/>
      <c r="L23" s="133"/>
      <c r="M23" s="47"/>
      <c r="N23" s="48"/>
      <c r="O23" s="178"/>
      <c r="P23" s="179"/>
      <c r="R23" s="176"/>
      <c r="S23" s="177"/>
      <c r="T23" s="133"/>
      <c r="U23" s="47"/>
      <c r="V23" s="48"/>
      <c r="W23" s="178"/>
      <c r="X23" s="179"/>
      <c r="Z23" s="176"/>
      <c r="AA23" s="177"/>
      <c r="AB23" s="133"/>
      <c r="AC23" s="47"/>
      <c r="AD23" s="48"/>
      <c r="AE23" s="178"/>
      <c r="AF23" s="179"/>
      <c r="AH23" s="176"/>
      <c r="AI23" s="177"/>
      <c r="AJ23" s="133"/>
      <c r="AK23" s="47"/>
      <c r="AL23" s="48"/>
      <c r="AM23" s="178"/>
      <c r="AN23" s="179"/>
      <c r="AP23" s="176"/>
      <c r="AQ23" s="177"/>
      <c r="AR23" s="133"/>
      <c r="AS23" s="47"/>
      <c r="AT23" s="48"/>
      <c r="AU23" s="178"/>
      <c r="AV23" s="179"/>
      <c r="AX23" s="176"/>
      <c r="AY23" s="177"/>
      <c r="AZ23" s="133"/>
      <c r="BA23" s="47"/>
      <c r="BB23" s="48"/>
      <c r="BC23" s="178"/>
      <c r="BD23" s="179"/>
      <c r="BF23" s="176"/>
      <c r="BG23" s="177"/>
      <c r="BH23" s="133"/>
      <c r="BI23" s="47"/>
      <c r="BJ23" s="48"/>
      <c r="BK23" s="178"/>
      <c r="BL23" s="179"/>
      <c r="BN23" s="176"/>
      <c r="BO23" s="177"/>
      <c r="BP23" s="133"/>
      <c r="BQ23" s="47"/>
      <c r="BR23" s="48"/>
      <c r="BS23" s="178"/>
      <c r="BT23" s="179"/>
      <c r="BV23" s="176"/>
      <c r="BW23" s="177"/>
      <c r="BX23" s="133"/>
      <c r="BY23" s="47"/>
      <c r="BZ23" s="48"/>
      <c r="CA23" s="178"/>
      <c r="CB23" s="179"/>
      <c r="CD23" s="176"/>
      <c r="CE23" s="177"/>
      <c r="CF23" s="133"/>
      <c r="CG23" s="47"/>
      <c r="CH23" s="48"/>
      <c r="CI23" s="178"/>
      <c r="CJ23" s="179"/>
      <c r="CL23" s="176"/>
      <c r="CM23" s="177"/>
      <c r="CN23" s="133"/>
      <c r="CO23" s="47"/>
      <c r="CP23" s="48"/>
      <c r="CQ23" s="178"/>
      <c r="CR23" s="179"/>
      <c r="CT23" s="176"/>
      <c r="CU23" s="177"/>
      <c r="CV23" s="133"/>
      <c r="CW23" s="47"/>
      <c r="CX23" s="48"/>
      <c r="CY23" s="178"/>
      <c r="CZ23" s="179"/>
      <c r="DB23" s="176"/>
      <c r="DC23" s="177"/>
      <c r="DD23" s="133"/>
      <c r="DE23" s="47"/>
      <c r="DF23" s="48"/>
      <c r="DG23" s="178"/>
      <c r="DH23" s="179"/>
      <c r="DJ23" s="176"/>
      <c r="DK23" s="177"/>
      <c r="DL23" s="133"/>
      <c r="DM23" s="47"/>
      <c r="DN23" s="48"/>
      <c r="DO23" s="178"/>
      <c r="DP23" s="179"/>
    </row>
    <row r="24" spans="2:120" ht="21.75" customHeight="1" x14ac:dyDescent="0.15">
      <c r="B24" s="176"/>
      <c r="C24" s="177"/>
      <c r="D24" s="133"/>
      <c r="E24" s="47"/>
      <c r="F24" s="48"/>
      <c r="G24" s="178"/>
      <c r="H24" s="179"/>
      <c r="J24" s="176"/>
      <c r="K24" s="177"/>
      <c r="L24" s="133"/>
      <c r="M24" s="47"/>
      <c r="N24" s="48"/>
      <c r="O24" s="178"/>
      <c r="P24" s="179"/>
      <c r="R24" s="176"/>
      <c r="S24" s="177"/>
      <c r="T24" s="133"/>
      <c r="U24" s="47"/>
      <c r="V24" s="48"/>
      <c r="W24" s="178"/>
      <c r="X24" s="179"/>
      <c r="Z24" s="176"/>
      <c r="AA24" s="177"/>
      <c r="AB24" s="133"/>
      <c r="AC24" s="47"/>
      <c r="AD24" s="48"/>
      <c r="AE24" s="178"/>
      <c r="AF24" s="179"/>
      <c r="AH24" s="176"/>
      <c r="AI24" s="177"/>
      <c r="AJ24" s="133"/>
      <c r="AK24" s="47"/>
      <c r="AL24" s="48"/>
      <c r="AM24" s="178"/>
      <c r="AN24" s="179"/>
      <c r="AP24" s="176"/>
      <c r="AQ24" s="177"/>
      <c r="AR24" s="133"/>
      <c r="AS24" s="47"/>
      <c r="AT24" s="48"/>
      <c r="AU24" s="178"/>
      <c r="AV24" s="179"/>
      <c r="AX24" s="176"/>
      <c r="AY24" s="177"/>
      <c r="AZ24" s="133"/>
      <c r="BA24" s="47"/>
      <c r="BB24" s="48"/>
      <c r="BC24" s="178"/>
      <c r="BD24" s="179"/>
      <c r="BF24" s="176"/>
      <c r="BG24" s="177"/>
      <c r="BH24" s="133"/>
      <c r="BI24" s="47"/>
      <c r="BJ24" s="48"/>
      <c r="BK24" s="178"/>
      <c r="BL24" s="179"/>
      <c r="BN24" s="176"/>
      <c r="BO24" s="177"/>
      <c r="BP24" s="133"/>
      <c r="BQ24" s="47"/>
      <c r="BR24" s="48"/>
      <c r="BS24" s="178"/>
      <c r="BT24" s="179"/>
      <c r="BV24" s="176"/>
      <c r="BW24" s="177"/>
      <c r="BX24" s="133"/>
      <c r="BY24" s="47"/>
      <c r="BZ24" s="48"/>
      <c r="CA24" s="178"/>
      <c r="CB24" s="179"/>
      <c r="CD24" s="176"/>
      <c r="CE24" s="177"/>
      <c r="CF24" s="133"/>
      <c r="CG24" s="47"/>
      <c r="CH24" s="48"/>
      <c r="CI24" s="178"/>
      <c r="CJ24" s="179"/>
      <c r="CL24" s="176"/>
      <c r="CM24" s="177"/>
      <c r="CN24" s="133"/>
      <c r="CO24" s="47"/>
      <c r="CP24" s="48"/>
      <c r="CQ24" s="178"/>
      <c r="CR24" s="179"/>
      <c r="CT24" s="176"/>
      <c r="CU24" s="177"/>
      <c r="CV24" s="133"/>
      <c r="CW24" s="47"/>
      <c r="CX24" s="48"/>
      <c r="CY24" s="178"/>
      <c r="CZ24" s="179"/>
      <c r="DB24" s="176"/>
      <c r="DC24" s="177"/>
      <c r="DD24" s="133"/>
      <c r="DE24" s="47"/>
      <c r="DF24" s="48"/>
      <c r="DG24" s="178"/>
      <c r="DH24" s="179"/>
      <c r="DJ24" s="176"/>
      <c r="DK24" s="177"/>
      <c r="DL24" s="133"/>
      <c r="DM24" s="47"/>
      <c r="DN24" s="48"/>
      <c r="DO24" s="178"/>
      <c r="DP24" s="179"/>
    </row>
    <row r="25" spans="2:120" ht="21.75" customHeight="1" x14ac:dyDescent="0.15">
      <c r="B25" s="176"/>
      <c r="C25" s="177"/>
      <c r="D25" s="133"/>
      <c r="E25" s="47"/>
      <c r="F25" s="48"/>
      <c r="G25" s="178"/>
      <c r="H25" s="179"/>
      <c r="J25" s="176"/>
      <c r="K25" s="177"/>
      <c r="L25" s="133"/>
      <c r="M25" s="47"/>
      <c r="N25" s="48"/>
      <c r="O25" s="178"/>
      <c r="P25" s="179"/>
      <c r="R25" s="176"/>
      <c r="S25" s="177"/>
      <c r="T25" s="133"/>
      <c r="U25" s="47"/>
      <c r="V25" s="48"/>
      <c r="W25" s="178"/>
      <c r="X25" s="179"/>
      <c r="Z25" s="176"/>
      <c r="AA25" s="177"/>
      <c r="AB25" s="133"/>
      <c r="AC25" s="47"/>
      <c r="AD25" s="48"/>
      <c r="AE25" s="178"/>
      <c r="AF25" s="179"/>
      <c r="AH25" s="176"/>
      <c r="AI25" s="177"/>
      <c r="AJ25" s="133"/>
      <c r="AK25" s="47"/>
      <c r="AL25" s="48"/>
      <c r="AM25" s="178"/>
      <c r="AN25" s="179"/>
      <c r="AP25" s="176"/>
      <c r="AQ25" s="177"/>
      <c r="AR25" s="133"/>
      <c r="AS25" s="47"/>
      <c r="AT25" s="48"/>
      <c r="AU25" s="178"/>
      <c r="AV25" s="179"/>
      <c r="AX25" s="176"/>
      <c r="AY25" s="177"/>
      <c r="AZ25" s="133"/>
      <c r="BA25" s="47"/>
      <c r="BB25" s="48"/>
      <c r="BC25" s="178"/>
      <c r="BD25" s="179"/>
      <c r="BF25" s="176"/>
      <c r="BG25" s="177"/>
      <c r="BH25" s="133"/>
      <c r="BI25" s="47"/>
      <c r="BJ25" s="48"/>
      <c r="BK25" s="178"/>
      <c r="BL25" s="179"/>
      <c r="BN25" s="176"/>
      <c r="BO25" s="177"/>
      <c r="BP25" s="133"/>
      <c r="BQ25" s="47"/>
      <c r="BR25" s="48"/>
      <c r="BS25" s="178"/>
      <c r="BT25" s="179"/>
      <c r="BV25" s="176"/>
      <c r="BW25" s="177"/>
      <c r="BX25" s="133"/>
      <c r="BY25" s="47"/>
      <c r="BZ25" s="48"/>
      <c r="CA25" s="178"/>
      <c r="CB25" s="179"/>
      <c r="CD25" s="176"/>
      <c r="CE25" s="177"/>
      <c r="CF25" s="133"/>
      <c r="CG25" s="47"/>
      <c r="CH25" s="48"/>
      <c r="CI25" s="178"/>
      <c r="CJ25" s="179"/>
      <c r="CL25" s="176"/>
      <c r="CM25" s="177"/>
      <c r="CN25" s="133"/>
      <c r="CO25" s="47"/>
      <c r="CP25" s="48"/>
      <c r="CQ25" s="178"/>
      <c r="CR25" s="179"/>
      <c r="CT25" s="176"/>
      <c r="CU25" s="177"/>
      <c r="CV25" s="133"/>
      <c r="CW25" s="47"/>
      <c r="CX25" s="48"/>
      <c r="CY25" s="178"/>
      <c r="CZ25" s="179"/>
      <c r="DB25" s="176"/>
      <c r="DC25" s="177"/>
      <c r="DD25" s="133"/>
      <c r="DE25" s="47"/>
      <c r="DF25" s="48"/>
      <c r="DG25" s="178"/>
      <c r="DH25" s="179"/>
      <c r="DJ25" s="176"/>
      <c r="DK25" s="177"/>
      <c r="DL25" s="133"/>
      <c r="DM25" s="47"/>
      <c r="DN25" s="48"/>
      <c r="DO25" s="178"/>
      <c r="DP25" s="179"/>
    </row>
    <row r="26" spans="2:120" ht="21.75" customHeight="1" x14ac:dyDescent="0.15">
      <c r="B26" s="176"/>
      <c r="C26" s="177"/>
      <c r="D26" s="133"/>
      <c r="E26" s="47"/>
      <c r="F26" s="48"/>
      <c r="G26" s="178"/>
      <c r="H26" s="179"/>
      <c r="J26" s="176"/>
      <c r="K26" s="177"/>
      <c r="L26" s="133"/>
      <c r="M26" s="47"/>
      <c r="N26" s="48"/>
      <c r="O26" s="178"/>
      <c r="P26" s="179"/>
      <c r="R26" s="176"/>
      <c r="S26" s="177"/>
      <c r="T26" s="133"/>
      <c r="U26" s="47"/>
      <c r="V26" s="48"/>
      <c r="W26" s="178"/>
      <c r="X26" s="179"/>
      <c r="Z26" s="176"/>
      <c r="AA26" s="177"/>
      <c r="AB26" s="133"/>
      <c r="AC26" s="47"/>
      <c r="AD26" s="48"/>
      <c r="AE26" s="178"/>
      <c r="AF26" s="179"/>
      <c r="AH26" s="176"/>
      <c r="AI26" s="177"/>
      <c r="AJ26" s="133"/>
      <c r="AK26" s="47"/>
      <c r="AL26" s="48"/>
      <c r="AM26" s="178"/>
      <c r="AN26" s="179"/>
      <c r="AP26" s="176"/>
      <c r="AQ26" s="177"/>
      <c r="AR26" s="133"/>
      <c r="AS26" s="47"/>
      <c r="AT26" s="48"/>
      <c r="AU26" s="178"/>
      <c r="AV26" s="179"/>
      <c r="AX26" s="176"/>
      <c r="AY26" s="177"/>
      <c r="AZ26" s="133"/>
      <c r="BA26" s="47"/>
      <c r="BB26" s="48"/>
      <c r="BC26" s="178"/>
      <c r="BD26" s="179"/>
      <c r="BF26" s="176"/>
      <c r="BG26" s="177"/>
      <c r="BH26" s="133"/>
      <c r="BI26" s="47"/>
      <c r="BJ26" s="48"/>
      <c r="BK26" s="178"/>
      <c r="BL26" s="179"/>
      <c r="BN26" s="176"/>
      <c r="BO26" s="177"/>
      <c r="BP26" s="133"/>
      <c r="BQ26" s="47"/>
      <c r="BR26" s="48"/>
      <c r="BS26" s="178"/>
      <c r="BT26" s="179"/>
      <c r="BV26" s="176"/>
      <c r="BW26" s="177"/>
      <c r="BX26" s="133"/>
      <c r="BY26" s="47"/>
      <c r="BZ26" s="48"/>
      <c r="CA26" s="178"/>
      <c r="CB26" s="179"/>
      <c r="CD26" s="176"/>
      <c r="CE26" s="177"/>
      <c r="CF26" s="133"/>
      <c r="CG26" s="47"/>
      <c r="CH26" s="48"/>
      <c r="CI26" s="178"/>
      <c r="CJ26" s="179"/>
      <c r="CL26" s="176"/>
      <c r="CM26" s="177"/>
      <c r="CN26" s="133"/>
      <c r="CO26" s="47"/>
      <c r="CP26" s="48"/>
      <c r="CQ26" s="178"/>
      <c r="CR26" s="179"/>
      <c r="CT26" s="176"/>
      <c r="CU26" s="177"/>
      <c r="CV26" s="133"/>
      <c r="CW26" s="47"/>
      <c r="CX26" s="48"/>
      <c r="CY26" s="178"/>
      <c r="CZ26" s="179"/>
      <c r="DB26" s="176"/>
      <c r="DC26" s="177"/>
      <c r="DD26" s="133"/>
      <c r="DE26" s="47"/>
      <c r="DF26" s="48"/>
      <c r="DG26" s="178"/>
      <c r="DH26" s="179"/>
      <c r="DJ26" s="176"/>
      <c r="DK26" s="177"/>
      <c r="DL26" s="133"/>
      <c r="DM26" s="47"/>
      <c r="DN26" s="48"/>
      <c r="DO26" s="178"/>
      <c r="DP26" s="179"/>
    </row>
    <row r="27" spans="2:120" ht="21.75" customHeight="1" x14ac:dyDescent="0.15">
      <c r="B27" s="176" t="s">
        <v>355</v>
      </c>
      <c r="C27" s="177"/>
      <c r="D27" s="133"/>
      <c r="E27" s="47"/>
      <c r="F27" s="48"/>
      <c r="G27" s="178"/>
      <c r="H27" s="179"/>
      <c r="J27" s="176" t="s">
        <v>355</v>
      </c>
      <c r="K27" s="177"/>
      <c r="L27" s="133"/>
      <c r="M27" s="47"/>
      <c r="N27" s="48"/>
      <c r="O27" s="178"/>
      <c r="P27" s="179"/>
      <c r="R27" s="176" t="s">
        <v>355</v>
      </c>
      <c r="S27" s="177"/>
      <c r="T27" s="133"/>
      <c r="U27" s="47"/>
      <c r="V27" s="48"/>
      <c r="W27" s="178"/>
      <c r="X27" s="179"/>
      <c r="Z27" s="176" t="s">
        <v>355</v>
      </c>
      <c r="AA27" s="177"/>
      <c r="AB27" s="133"/>
      <c r="AC27" s="47"/>
      <c r="AD27" s="48"/>
      <c r="AE27" s="178"/>
      <c r="AF27" s="179"/>
      <c r="AH27" s="176" t="s">
        <v>355</v>
      </c>
      <c r="AI27" s="177"/>
      <c r="AJ27" s="133"/>
      <c r="AK27" s="47"/>
      <c r="AL27" s="48"/>
      <c r="AM27" s="178"/>
      <c r="AN27" s="179"/>
      <c r="AP27" s="176" t="s">
        <v>355</v>
      </c>
      <c r="AQ27" s="177"/>
      <c r="AR27" s="133"/>
      <c r="AS27" s="47"/>
      <c r="AT27" s="48"/>
      <c r="AU27" s="178"/>
      <c r="AV27" s="179"/>
      <c r="AX27" s="176" t="s">
        <v>355</v>
      </c>
      <c r="AY27" s="177"/>
      <c r="AZ27" s="133"/>
      <c r="BA27" s="47"/>
      <c r="BB27" s="48"/>
      <c r="BC27" s="178"/>
      <c r="BD27" s="179"/>
      <c r="BF27" s="176" t="s">
        <v>355</v>
      </c>
      <c r="BG27" s="177"/>
      <c r="BH27" s="133"/>
      <c r="BI27" s="47"/>
      <c r="BJ27" s="48"/>
      <c r="BK27" s="178"/>
      <c r="BL27" s="179"/>
      <c r="BN27" s="176" t="s">
        <v>355</v>
      </c>
      <c r="BO27" s="177"/>
      <c r="BP27" s="133"/>
      <c r="BQ27" s="47"/>
      <c r="BR27" s="48"/>
      <c r="BS27" s="178"/>
      <c r="BT27" s="179"/>
      <c r="BV27" s="176" t="s">
        <v>355</v>
      </c>
      <c r="BW27" s="177"/>
      <c r="BX27" s="133"/>
      <c r="BY27" s="47"/>
      <c r="BZ27" s="48"/>
      <c r="CA27" s="178"/>
      <c r="CB27" s="179"/>
      <c r="CD27" s="176" t="s">
        <v>355</v>
      </c>
      <c r="CE27" s="177"/>
      <c r="CF27" s="133"/>
      <c r="CG27" s="47"/>
      <c r="CH27" s="48"/>
      <c r="CI27" s="178"/>
      <c r="CJ27" s="179"/>
      <c r="CL27" s="176" t="s">
        <v>355</v>
      </c>
      <c r="CM27" s="177"/>
      <c r="CN27" s="133"/>
      <c r="CO27" s="47"/>
      <c r="CP27" s="48"/>
      <c r="CQ27" s="178"/>
      <c r="CR27" s="179"/>
      <c r="CT27" s="176" t="s">
        <v>355</v>
      </c>
      <c r="CU27" s="177"/>
      <c r="CV27" s="133"/>
      <c r="CW27" s="47"/>
      <c r="CX27" s="48"/>
      <c r="CY27" s="178"/>
      <c r="CZ27" s="179"/>
      <c r="DB27" s="176" t="s">
        <v>355</v>
      </c>
      <c r="DC27" s="177"/>
      <c r="DD27" s="133"/>
      <c r="DE27" s="47"/>
      <c r="DF27" s="48"/>
      <c r="DG27" s="178"/>
      <c r="DH27" s="179"/>
      <c r="DJ27" s="176" t="s">
        <v>355</v>
      </c>
      <c r="DK27" s="177"/>
      <c r="DL27" s="133"/>
      <c r="DM27" s="47"/>
      <c r="DN27" s="48"/>
      <c r="DO27" s="178"/>
      <c r="DP27" s="179"/>
    </row>
    <row r="28" spans="2:120" ht="21.75" customHeight="1" x14ac:dyDescent="0.15">
      <c r="B28" s="176" t="s">
        <v>355</v>
      </c>
      <c r="C28" s="177"/>
      <c r="D28" s="133"/>
      <c r="E28" s="47"/>
      <c r="F28" s="48"/>
      <c r="G28" s="178"/>
      <c r="H28" s="179"/>
      <c r="J28" s="176" t="s">
        <v>355</v>
      </c>
      <c r="K28" s="177"/>
      <c r="L28" s="133"/>
      <c r="M28" s="47"/>
      <c r="N28" s="48"/>
      <c r="O28" s="178"/>
      <c r="P28" s="179"/>
      <c r="R28" s="176" t="s">
        <v>355</v>
      </c>
      <c r="S28" s="177"/>
      <c r="T28" s="133"/>
      <c r="U28" s="47"/>
      <c r="V28" s="48"/>
      <c r="W28" s="178"/>
      <c r="X28" s="179"/>
      <c r="Z28" s="176" t="s">
        <v>355</v>
      </c>
      <c r="AA28" s="177"/>
      <c r="AB28" s="133"/>
      <c r="AC28" s="47"/>
      <c r="AD28" s="48"/>
      <c r="AE28" s="178"/>
      <c r="AF28" s="179"/>
      <c r="AH28" s="176" t="s">
        <v>355</v>
      </c>
      <c r="AI28" s="177"/>
      <c r="AJ28" s="133"/>
      <c r="AK28" s="47"/>
      <c r="AL28" s="48"/>
      <c r="AM28" s="178"/>
      <c r="AN28" s="179"/>
      <c r="AP28" s="176" t="s">
        <v>355</v>
      </c>
      <c r="AQ28" s="177"/>
      <c r="AR28" s="133"/>
      <c r="AS28" s="47"/>
      <c r="AT28" s="48"/>
      <c r="AU28" s="178"/>
      <c r="AV28" s="179"/>
      <c r="AX28" s="176" t="s">
        <v>355</v>
      </c>
      <c r="AY28" s="177"/>
      <c r="AZ28" s="133"/>
      <c r="BA28" s="47"/>
      <c r="BB28" s="48"/>
      <c r="BC28" s="178"/>
      <c r="BD28" s="179"/>
      <c r="BF28" s="176" t="s">
        <v>355</v>
      </c>
      <c r="BG28" s="177"/>
      <c r="BH28" s="133"/>
      <c r="BI28" s="47"/>
      <c r="BJ28" s="48"/>
      <c r="BK28" s="178"/>
      <c r="BL28" s="179"/>
      <c r="BN28" s="176" t="s">
        <v>355</v>
      </c>
      <c r="BO28" s="177"/>
      <c r="BP28" s="133"/>
      <c r="BQ28" s="47"/>
      <c r="BR28" s="48"/>
      <c r="BS28" s="178"/>
      <c r="BT28" s="179"/>
      <c r="BV28" s="176" t="s">
        <v>355</v>
      </c>
      <c r="BW28" s="177"/>
      <c r="BX28" s="133"/>
      <c r="BY28" s="47"/>
      <c r="BZ28" s="48"/>
      <c r="CA28" s="178"/>
      <c r="CB28" s="179"/>
      <c r="CD28" s="176" t="s">
        <v>355</v>
      </c>
      <c r="CE28" s="177"/>
      <c r="CF28" s="133"/>
      <c r="CG28" s="47"/>
      <c r="CH28" s="48"/>
      <c r="CI28" s="178"/>
      <c r="CJ28" s="179"/>
      <c r="CL28" s="176" t="s">
        <v>355</v>
      </c>
      <c r="CM28" s="177"/>
      <c r="CN28" s="133"/>
      <c r="CO28" s="47"/>
      <c r="CP28" s="48"/>
      <c r="CQ28" s="178"/>
      <c r="CR28" s="179"/>
      <c r="CT28" s="176" t="s">
        <v>355</v>
      </c>
      <c r="CU28" s="177"/>
      <c r="CV28" s="133"/>
      <c r="CW28" s="47"/>
      <c r="CX28" s="48"/>
      <c r="CY28" s="178"/>
      <c r="CZ28" s="179"/>
      <c r="DB28" s="176" t="s">
        <v>355</v>
      </c>
      <c r="DC28" s="177"/>
      <c r="DD28" s="133"/>
      <c r="DE28" s="47"/>
      <c r="DF28" s="48"/>
      <c r="DG28" s="178"/>
      <c r="DH28" s="179"/>
      <c r="DJ28" s="176" t="s">
        <v>355</v>
      </c>
      <c r="DK28" s="177"/>
      <c r="DL28" s="133"/>
      <c r="DM28" s="47"/>
      <c r="DN28" s="48"/>
      <c r="DO28" s="178"/>
      <c r="DP28" s="179"/>
    </row>
    <row r="29" spans="2:120" ht="21.75" customHeight="1" x14ac:dyDescent="0.15">
      <c r="B29" s="176" t="s">
        <v>355</v>
      </c>
      <c r="C29" s="177"/>
      <c r="D29" s="133"/>
      <c r="E29" s="47"/>
      <c r="F29" s="48"/>
      <c r="G29" s="178"/>
      <c r="H29" s="179"/>
      <c r="J29" s="176" t="s">
        <v>355</v>
      </c>
      <c r="K29" s="177"/>
      <c r="L29" s="133"/>
      <c r="M29" s="47"/>
      <c r="N29" s="48"/>
      <c r="O29" s="178"/>
      <c r="P29" s="179"/>
      <c r="R29" s="176" t="s">
        <v>355</v>
      </c>
      <c r="S29" s="177"/>
      <c r="T29" s="133"/>
      <c r="U29" s="47"/>
      <c r="V29" s="48"/>
      <c r="W29" s="178"/>
      <c r="X29" s="179"/>
      <c r="Z29" s="176" t="s">
        <v>355</v>
      </c>
      <c r="AA29" s="177"/>
      <c r="AB29" s="133"/>
      <c r="AC29" s="47"/>
      <c r="AD29" s="48"/>
      <c r="AE29" s="178"/>
      <c r="AF29" s="179"/>
      <c r="AH29" s="176" t="s">
        <v>355</v>
      </c>
      <c r="AI29" s="177"/>
      <c r="AJ29" s="133"/>
      <c r="AK29" s="47"/>
      <c r="AL29" s="48"/>
      <c r="AM29" s="178"/>
      <c r="AN29" s="179"/>
      <c r="AP29" s="176" t="s">
        <v>355</v>
      </c>
      <c r="AQ29" s="177"/>
      <c r="AR29" s="133"/>
      <c r="AS29" s="47"/>
      <c r="AT29" s="48"/>
      <c r="AU29" s="178"/>
      <c r="AV29" s="179"/>
      <c r="AX29" s="176" t="s">
        <v>355</v>
      </c>
      <c r="AY29" s="177"/>
      <c r="AZ29" s="133"/>
      <c r="BA29" s="47"/>
      <c r="BB29" s="48"/>
      <c r="BC29" s="178"/>
      <c r="BD29" s="179"/>
      <c r="BF29" s="176" t="s">
        <v>355</v>
      </c>
      <c r="BG29" s="177"/>
      <c r="BH29" s="133"/>
      <c r="BI29" s="47"/>
      <c r="BJ29" s="48"/>
      <c r="BK29" s="178"/>
      <c r="BL29" s="179"/>
      <c r="BN29" s="176" t="s">
        <v>355</v>
      </c>
      <c r="BO29" s="177"/>
      <c r="BP29" s="133"/>
      <c r="BQ29" s="47"/>
      <c r="BR29" s="48"/>
      <c r="BS29" s="178"/>
      <c r="BT29" s="179"/>
      <c r="BV29" s="176" t="s">
        <v>355</v>
      </c>
      <c r="BW29" s="177"/>
      <c r="BX29" s="133"/>
      <c r="BY29" s="47"/>
      <c r="BZ29" s="48"/>
      <c r="CA29" s="178"/>
      <c r="CB29" s="179"/>
      <c r="CD29" s="176" t="s">
        <v>355</v>
      </c>
      <c r="CE29" s="177"/>
      <c r="CF29" s="133"/>
      <c r="CG29" s="47"/>
      <c r="CH29" s="48"/>
      <c r="CI29" s="178"/>
      <c r="CJ29" s="179"/>
      <c r="CL29" s="176" t="s">
        <v>355</v>
      </c>
      <c r="CM29" s="177"/>
      <c r="CN29" s="133"/>
      <c r="CO29" s="47"/>
      <c r="CP29" s="48"/>
      <c r="CQ29" s="178"/>
      <c r="CR29" s="179"/>
      <c r="CT29" s="176" t="s">
        <v>355</v>
      </c>
      <c r="CU29" s="177"/>
      <c r="CV29" s="133"/>
      <c r="CW29" s="47"/>
      <c r="CX29" s="48"/>
      <c r="CY29" s="178"/>
      <c r="CZ29" s="179"/>
      <c r="DB29" s="176" t="s">
        <v>355</v>
      </c>
      <c r="DC29" s="177"/>
      <c r="DD29" s="133"/>
      <c r="DE29" s="47"/>
      <c r="DF29" s="48"/>
      <c r="DG29" s="178"/>
      <c r="DH29" s="179"/>
      <c r="DJ29" s="176" t="s">
        <v>355</v>
      </c>
      <c r="DK29" s="177"/>
      <c r="DL29" s="133"/>
      <c r="DM29" s="47"/>
      <c r="DN29" s="48"/>
      <c r="DO29" s="178"/>
      <c r="DP29" s="179"/>
    </row>
    <row r="30" spans="2:120" ht="21.75" customHeight="1" x14ac:dyDescent="0.15">
      <c r="B30" s="176" t="s">
        <v>355</v>
      </c>
      <c r="C30" s="177"/>
      <c r="D30" s="133"/>
      <c r="E30" s="47"/>
      <c r="F30" s="48"/>
      <c r="G30" s="178"/>
      <c r="H30" s="179"/>
      <c r="J30" s="176" t="s">
        <v>355</v>
      </c>
      <c r="K30" s="177"/>
      <c r="L30" s="133"/>
      <c r="M30" s="47"/>
      <c r="N30" s="48"/>
      <c r="O30" s="178"/>
      <c r="P30" s="179"/>
      <c r="R30" s="176" t="s">
        <v>355</v>
      </c>
      <c r="S30" s="177"/>
      <c r="T30" s="133"/>
      <c r="U30" s="47"/>
      <c r="V30" s="48"/>
      <c r="W30" s="178"/>
      <c r="X30" s="179"/>
      <c r="Z30" s="176" t="s">
        <v>355</v>
      </c>
      <c r="AA30" s="177"/>
      <c r="AB30" s="133"/>
      <c r="AC30" s="47"/>
      <c r="AD30" s="48"/>
      <c r="AE30" s="178"/>
      <c r="AF30" s="179"/>
      <c r="AH30" s="176" t="s">
        <v>355</v>
      </c>
      <c r="AI30" s="177"/>
      <c r="AJ30" s="133"/>
      <c r="AK30" s="47"/>
      <c r="AL30" s="48"/>
      <c r="AM30" s="178"/>
      <c r="AN30" s="179"/>
      <c r="AP30" s="176" t="s">
        <v>355</v>
      </c>
      <c r="AQ30" s="177"/>
      <c r="AR30" s="133"/>
      <c r="AS30" s="47"/>
      <c r="AT30" s="48"/>
      <c r="AU30" s="178"/>
      <c r="AV30" s="179"/>
      <c r="AX30" s="176" t="s">
        <v>355</v>
      </c>
      <c r="AY30" s="177"/>
      <c r="AZ30" s="133"/>
      <c r="BA30" s="47"/>
      <c r="BB30" s="48"/>
      <c r="BC30" s="178"/>
      <c r="BD30" s="179"/>
      <c r="BF30" s="176" t="s">
        <v>355</v>
      </c>
      <c r="BG30" s="177"/>
      <c r="BH30" s="133"/>
      <c r="BI30" s="47"/>
      <c r="BJ30" s="48"/>
      <c r="BK30" s="178"/>
      <c r="BL30" s="179"/>
      <c r="BN30" s="176" t="s">
        <v>355</v>
      </c>
      <c r="BO30" s="177"/>
      <c r="BP30" s="133"/>
      <c r="BQ30" s="47"/>
      <c r="BR30" s="48"/>
      <c r="BS30" s="178"/>
      <c r="BT30" s="179"/>
      <c r="BV30" s="176" t="s">
        <v>355</v>
      </c>
      <c r="BW30" s="177"/>
      <c r="BX30" s="133"/>
      <c r="BY30" s="47"/>
      <c r="BZ30" s="48"/>
      <c r="CA30" s="178"/>
      <c r="CB30" s="179"/>
      <c r="CD30" s="176" t="s">
        <v>355</v>
      </c>
      <c r="CE30" s="177"/>
      <c r="CF30" s="133"/>
      <c r="CG30" s="47"/>
      <c r="CH30" s="48"/>
      <c r="CI30" s="178"/>
      <c r="CJ30" s="179"/>
      <c r="CL30" s="176" t="s">
        <v>355</v>
      </c>
      <c r="CM30" s="177"/>
      <c r="CN30" s="133"/>
      <c r="CO30" s="47"/>
      <c r="CP30" s="48"/>
      <c r="CQ30" s="178"/>
      <c r="CR30" s="179"/>
      <c r="CT30" s="176" t="s">
        <v>355</v>
      </c>
      <c r="CU30" s="177"/>
      <c r="CV30" s="133"/>
      <c r="CW30" s="47"/>
      <c r="CX30" s="48"/>
      <c r="CY30" s="178"/>
      <c r="CZ30" s="179"/>
      <c r="DB30" s="176" t="s">
        <v>355</v>
      </c>
      <c r="DC30" s="177"/>
      <c r="DD30" s="133"/>
      <c r="DE30" s="47"/>
      <c r="DF30" s="48"/>
      <c r="DG30" s="178"/>
      <c r="DH30" s="179"/>
      <c r="DJ30" s="176" t="s">
        <v>355</v>
      </c>
      <c r="DK30" s="177"/>
      <c r="DL30" s="133"/>
      <c r="DM30" s="47"/>
      <c r="DN30" s="48"/>
      <c r="DO30" s="178"/>
      <c r="DP30" s="179"/>
    </row>
    <row r="31" spans="2:120" ht="21.75" customHeight="1" x14ac:dyDescent="0.15">
      <c r="B31" s="169" t="s">
        <v>355</v>
      </c>
      <c r="C31" s="170"/>
      <c r="D31" s="134"/>
      <c r="E31" s="49"/>
      <c r="F31" s="50"/>
      <c r="G31" s="171"/>
      <c r="H31" s="172"/>
      <c r="J31" s="169" t="s">
        <v>355</v>
      </c>
      <c r="K31" s="170"/>
      <c r="L31" s="134"/>
      <c r="M31" s="49"/>
      <c r="N31" s="50"/>
      <c r="O31" s="171"/>
      <c r="P31" s="172"/>
      <c r="R31" s="169" t="s">
        <v>355</v>
      </c>
      <c r="S31" s="170"/>
      <c r="T31" s="134"/>
      <c r="U31" s="49"/>
      <c r="V31" s="50"/>
      <c r="W31" s="171"/>
      <c r="X31" s="172"/>
      <c r="Z31" s="169" t="s">
        <v>355</v>
      </c>
      <c r="AA31" s="170"/>
      <c r="AB31" s="134"/>
      <c r="AC31" s="49"/>
      <c r="AD31" s="50"/>
      <c r="AE31" s="171"/>
      <c r="AF31" s="172"/>
      <c r="AH31" s="169" t="s">
        <v>355</v>
      </c>
      <c r="AI31" s="170"/>
      <c r="AJ31" s="134"/>
      <c r="AK31" s="49"/>
      <c r="AL31" s="50"/>
      <c r="AM31" s="171"/>
      <c r="AN31" s="172"/>
      <c r="AP31" s="169" t="s">
        <v>355</v>
      </c>
      <c r="AQ31" s="170"/>
      <c r="AR31" s="134"/>
      <c r="AS31" s="49"/>
      <c r="AT31" s="50"/>
      <c r="AU31" s="171"/>
      <c r="AV31" s="172"/>
      <c r="AX31" s="169" t="s">
        <v>355</v>
      </c>
      <c r="AY31" s="170"/>
      <c r="AZ31" s="134"/>
      <c r="BA31" s="49"/>
      <c r="BB31" s="50"/>
      <c r="BC31" s="171"/>
      <c r="BD31" s="172"/>
      <c r="BF31" s="169" t="s">
        <v>355</v>
      </c>
      <c r="BG31" s="170"/>
      <c r="BH31" s="134"/>
      <c r="BI31" s="49"/>
      <c r="BJ31" s="50"/>
      <c r="BK31" s="171"/>
      <c r="BL31" s="172"/>
      <c r="BN31" s="169" t="s">
        <v>355</v>
      </c>
      <c r="BO31" s="170"/>
      <c r="BP31" s="134"/>
      <c r="BQ31" s="49"/>
      <c r="BR31" s="50"/>
      <c r="BS31" s="171"/>
      <c r="BT31" s="172"/>
      <c r="BV31" s="169" t="s">
        <v>355</v>
      </c>
      <c r="BW31" s="170"/>
      <c r="BX31" s="134"/>
      <c r="BY31" s="49"/>
      <c r="BZ31" s="50"/>
      <c r="CA31" s="171"/>
      <c r="CB31" s="172"/>
      <c r="CD31" s="169" t="s">
        <v>355</v>
      </c>
      <c r="CE31" s="170"/>
      <c r="CF31" s="134"/>
      <c r="CG31" s="49"/>
      <c r="CH31" s="50"/>
      <c r="CI31" s="171"/>
      <c r="CJ31" s="172"/>
      <c r="CL31" s="169" t="s">
        <v>355</v>
      </c>
      <c r="CM31" s="170"/>
      <c r="CN31" s="134"/>
      <c r="CO31" s="49"/>
      <c r="CP31" s="50"/>
      <c r="CQ31" s="171"/>
      <c r="CR31" s="172"/>
      <c r="CT31" s="169" t="s">
        <v>355</v>
      </c>
      <c r="CU31" s="170"/>
      <c r="CV31" s="134"/>
      <c r="CW31" s="49"/>
      <c r="CX31" s="50"/>
      <c r="CY31" s="171"/>
      <c r="CZ31" s="172"/>
      <c r="DB31" s="169" t="s">
        <v>355</v>
      </c>
      <c r="DC31" s="170"/>
      <c r="DD31" s="134"/>
      <c r="DE31" s="49"/>
      <c r="DF31" s="50"/>
      <c r="DG31" s="171"/>
      <c r="DH31" s="172"/>
      <c r="DJ31" s="169" t="s">
        <v>355</v>
      </c>
      <c r="DK31" s="170"/>
      <c r="DL31" s="134"/>
      <c r="DM31" s="49"/>
      <c r="DN31" s="50"/>
      <c r="DO31" s="171"/>
      <c r="DP31" s="172"/>
    </row>
    <row r="32" spans="2:120" ht="6.75" customHeight="1" x14ac:dyDescent="0.15">
      <c r="B32" s="173" t="s">
        <v>355</v>
      </c>
      <c r="C32" s="173"/>
      <c r="D32" s="40"/>
      <c r="E32" s="46"/>
      <c r="F32" s="42"/>
      <c r="G32" s="174"/>
      <c r="H32" s="174"/>
      <c r="J32" s="173" t="s">
        <v>355</v>
      </c>
      <c r="K32" s="173"/>
      <c r="L32" s="40"/>
      <c r="M32" s="46"/>
      <c r="N32" s="42"/>
      <c r="O32" s="174"/>
      <c r="P32" s="174"/>
      <c r="R32" s="173" t="s">
        <v>355</v>
      </c>
      <c r="S32" s="173"/>
      <c r="T32" s="40"/>
      <c r="U32" s="46"/>
      <c r="V32" s="42"/>
      <c r="W32" s="174"/>
      <c r="X32" s="174"/>
      <c r="Z32" s="173" t="s">
        <v>355</v>
      </c>
      <c r="AA32" s="173"/>
      <c r="AB32" s="40"/>
      <c r="AC32" s="46"/>
      <c r="AD32" s="42"/>
      <c r="AE32" s="174"/>
      <c r="AF32" s="174"/>
      <c r="AH32" s="173" t="s">
        <v>355</v>
      </c>
      <c r="AI32" s="173"/>
      <c r="AJ32" s="40"/>
      <c r="AK32" s="46"/>
      <c r="AL32" s="42"/>
      <c r="AM32" s="174"/>
      <c r="AN32" s="174"/>
      <c r="AP32" s="173" t="s">
        <v>355</v>
      </c>
      <c r="AQ32" s="173"/>
      <c r="AR32" s="40"/>
      <c r="AS32" s="46"/>
      <c r="AT32" s="42"/>
      <c r="AU32" s="174"/>
      <c r="AV32" s="174"/>
      <c r="AX32" s="173" t="s">
        <v>355</v>
      </c>
      <c r="AY32" s="173"/>
      <c r="AZ32" s="40"/>
      <c r="BA32" s="46"/>
      <c r="BB32" s="42"/>
      <c r="BC32" s="174"/>
      <c r="BD32" s="174"/>
      <c r="BF32" s="173" t="s">
        <v>355</v>
      </c>
      <c r="BG32" s="173"/>
      <c r="BH32" s="40"/>
      <c r="BI32" s="46"/>
      <c r="BJ32" s="42"/>
      <c r="BK32" s="174"/>
      <c r="BL32" s="174"/>
      <c r="BN32" s="173" t="s">
        <v>355</v>
      </c>
      <c r="BO32" s="173"/>
      <c r="BP32" s="40"/>
      <c r="BQ32" s="46"/>
      <c r="BR32" s="42"/>
      <c r="BS32" s="174"/>
      <c r="BT32" s="174"/>
      <c r="BV32" s="173" t="s">
        <v>355</v>
      </c>
      <c r="BW32" s="173"/>
      <c r="BX32" s="40"/>
      <c r="BY32" s="46"/>
      <c r="BZ32" s="42"/>
      <c r="CA32" s="174"/>
      <c r="CB32" s="174"/>
      <c r="CD32" s="173" t="s">
        <v>355</v>
      </c>
      <c r="CE32" s="173"/>
      <c r="CF32" s="40"/>
      <c r="CG32" s="46"/>
      <c r="CH32" s="42"/>
      <c r="CI32" s="174"/>
      <c r="CJ32" s="174"/>
      <c r="CL32" s="173" t="s">
        <v>355</v>
      </c>
      <c r="CM32" s="173"/>
      <c r="CN32" s="40"/>
      <c r="CO32" s="46"/>
      <c r="CP32" s="42"/>
      <c r="CQ32" s="174"/>
      <c r="CR32" s="174"/>
      <c r="CT32" s="173" t="s">
        <v>355</v>
      </c>
      <c r="CU32" s="173"/>
      <c r="CV32" s="40"/>
      <c r="CW32" s="46"/>
      <c r="CX32" s="42"/>
      <c r="CY32" s="174"/>
      <c r="CZ32" s="174"/>
      <c r="DB32" s="173" t="s">
        <v>355</v>
      </c>
      <c r="DC32" s="173"/>
      <c r="DD32" s="40"/>
      <c r="DE32" s="46"/>
      <c r="DF32" s="42"/>
      <c r="DG32" s="174"/>
      <c r="DH32" s="174"/>
      <c r="DJ32" s="173" t="s">
        <v>355</v>
      </c>
      <c r="DK32" s="173"/>
      <c r="DL32" s="40"/>
      <c r="DM32" s="46"/>
      <c r="DN32" s="42"/>
      <c r="DO32" s="174"/>
      <c r="DP32" s="174"/>
    </row>
    <row r="33" spans="2:120" ht="21.75" customHeight="1" x14ac:dyDescent="0.15">
      <c r="B33" s="175" t="s">
        <v>390</v>
      </c>
      <c r="C33" s="175"/>
      <c r="D33" s="61">
        <f>入力ﾌｫｰﾑ!$D$72</f>
        <v>0</v>
      </c>
      <c r="E33" s="64" t="s">
        <v>395</v>
      </c>
      <c r="F33" s="195">
        <f>入力ﾌｫｰﾑ!$D80</f>
        <v>0</v>
      </c>
      <c r="G33" s="196"/>
      <c r="H33" s="197"/>
      <c r="J33" s="175" t="s">
        <v>390</v>
      </c>
      <c r="K33" s="175"/>
      <c r="L33" s="61">
        <f>入力ﾌｫｰﾑ!$D$72</f>
        <v>0</v>
      </c>
      <c r="M33" s="64" t="s">
        <v>395</v>
      </c>
      <c r="N33" s="206">
        <f>F33</f>
        <v>0</v>
      </c>
      <c r="O33" s="207"/>
      <c r="P33" s="208"/>
      <c r="R33" s="175" t="s">
        <v>390</v>
      </c>
      <c r="S33" s="175"/>
      <c r="T33" s="61">
        <f>入力ﾌｫｰﾑ!$D$72</f>
        <v>0</v>
      </c>
      <c r="U33" s="64" t="s">
        <v>395</v>
      </c>
      <c r="V33" s="195">
        <f>N33</f>
        <v>0</v>
      </c>
      <c r="W33" s="196"/>
      <c r="X33" s="197"/>
      <c r="Z33" s="175" t="s">
        <v>390</v>
      </c>
      <c r="AA33" s="175"/>
      <c r="AB33" s="61">
        <f>入力ﾌｫｰﾑ!$D$72</f>
        <v>0</v>
      </c>
      <c r="AC33" s="64" t="s">
        <v>395</v>
      </c>
      <c r="AD33" s="195">
        <f>V33</f>
        <v>0</v>
      </c>
      <c r="AE33" s="196"/>
      <c r="AF33" s="197"/>
      <c r="AH33" s="175" t="s">
        <v>390</v>
      </c>
      <c r="AI33" s="175"/>
      <c r="AJ33" s="61">
        <f>入力ﾌｫｰﾑ!$D$72</f>
        <v>0</v>
      </c>
      <c r="AK33" s="64" t="s">
        <v>395</v>
      </c>
      <c r="AL33" s="195">
        <f>AD33</f>
        <v>0</v>
      </c>
      <c r="AM33" s="196"/>
      <c r="AN33" s="197"/>
      <c r="AP33" s="175" t="s">
        <v>390</v>
      </c>
      <c r="AQ33" s="175"/>
      <c r="AR33" s="61">
        <f>入力ﾌｫｰﾑ!$D$72</f>
        <v>0</v>
      </c>
      <c r="AS33" s="64" t="s">
        <v>395</v>
      </c>
      <c r="AT33" s="195">
        <f>AL33</f>
        <v>0</v>
      </c>
      <c r="AU33" s="196"/>
      <c r="AV33" s="197"/>
      <c r="AX33" s="175" t="s">
        <v>390</v>
      </c>
      <c r="AY33" s="175"/>
      <c r="AZ33" s="61">
        <f>入力ﾌｫｰﾑ!$D$72</f>
        <v>0</v>
      </c>
      <c r="BA33" s="64" t="s">
        <v>395</v>
      </c>
      <c r="BB33" s="195">
        <f>AT33</f>
        <v>0</v>
      </c>
      <c r="BC33" s="196"/>
      <c r="BD33" s="197"/>
      <c r="BF33" s="175" t="s">
        <v>390</v>
      </c>
      <c r="BG33" s="175"/>
      <c r="BH33" s="61">
        <f>入力ﾌｫｰﾑ!$D$72</f>
        <v>0</v>
      </c>
      <c r="BI33" s="64" t="s">
        <v>395</v>
      </c>
      <c r="BJ33" s="195">
        <f>BB33</f>
        <v>0</v>
      </c>
      <c r="BK33" s="196"/>
      <c r="BL33" s="197"/>
      <c r="BN33" s="175" t="s">
        <v>390</v>
      </c>
      <c r="BO33" s="175"/>
      <c r="BP33" s="61">
        <f>入力ﾌｫｰﾑ!$D$72</f>
        <v>0</v>
      </c>
      <c r="BQ33" s="64" t="s">
        <v>395</v>
      </c>
      <c r="BR33" s="195">
        <f>BJ33</f>
        <v>0</v>
      </c>
      <c r="BS33" s="196"/>
      <c r="BT33" s="197"/>
      <c r="BV33" s="175" t="s">
        <v>390</v>
      </c>
      <c r="BW33" s="175"/>
      <c r="BX33" s="61">
        <f>入力ﾌｫｰﾑ!$D$72</f>
        <v>0</v>
      </c>
      <c r="BY33" s="64" t="s">
        <v>395</v>
      </c>
      <c r="BZ33" s="195">
        <f>BR33</f>
        <v>0</v>
      </c>
      <c r="CA33" s="196"/>
      <c r="CB33" s="197"/>
      <c r="CD33" s="175" t="s">
        <v>390</v>
      </c>
      <c r="CE33" s="175"/>
      <c r="CF33" s="61">
        <f>入力ﾌｫｰﾑ!$D$72</f>
        <v>0</v>
      </c>
      <c r="CG33" s="64" t="s">
        <v>395</v>
      </c>
      <c r="CH33" s="195">
        <f>BZ33</f>
        <v>0</v>
      </c>
      <c r="CI33" s="196"/>
      <c r="CJ33" s="197"/>
      <c r="CL33" s="175" t="s">
        <v>390</v>
      </c>
      <c r="CM33" s="175"/>
      <c r="CN33" s="61">
        <f>入力ﾌｫｰﾑ!$D$72</f>
        <v>0</v>
      </c>
      <c r="CO33" s="64" t="s">
        <v>395</v>
      </c>
      <c r="CP33" s="195">
        <f>CH33</f>
        <v>0</v>
      </c>
      <c r="CQ33" s="196"/>
      <c r="CR33" s="197"/>
      <c r="CT33" s="175" t="s">
        <v>390</v>
      </c>
      <c r="CU33" s="175"/>
      <c r="CV33" s="61">
        <f>入力ﾌｫｰﾑ!$D$72</f>
        <v>0</v>
      </c>
      <c r="CW33" s="64" t="s">
        <v>395</v>
      </c>
      <c r="CX33" s="195">
        <f>CP33</f>
        <v>0</v>
      </c>
      <c r="CY33" s="196"/>
      <c r="CZ33" s="197"/>
      <c r="DB33" s="175" t="s">
        <v>390</v>
      </c>
      <c r="DC33" s="175"/>
      <c r="DD33" s="61">
        <f>入力ﾌｫｰﾑ!$D$72</f>
        <v>0</v>
      </c>
      <c r="DE33" s="64" t="s">
        <v>395</v>
      </c>
      <c r="DF33" s="195">
        <f>CX33</f>
        <v>0</v>
      </c>
      <c r="DG33" s="196"/>
      <c r="DH33" s="197"/>
      <c r="DJ33" s="175" t="s">
        <v>390</v>
      </c>
      <c r="DK33" s="175"/>
      <c r="DL33" s="61">
        <f>入力ﾌｫｰﾑ!$D$72</f>
        <v>0</v>
      </c>
      <c r="DM33" s="64" t="s">
        <v>395</v>
      </c>
      <c r="DN33" s="195">
        <f>DF33</f>
        <v>0</v>
      </c>
      <c r="DO33" s="196"/>
      <c r="DP33" s="197"/>
    </row>
    <row r="34" spans="2:120" ht="3.75" customHeight="1" x14ac:dyDescent="0.15">
      <c r="B34" s="52"/>
      <c r="C34" s="52"/>
      <c r="D34" s="40"/>
      <c r="E34" s="41"/>
      <c r="F34" s="42"/>
      <c r="G34" s="53"/>
      <c r="H34" s="53"/>
      <c r="J34" s="57"/>
      <c r="K34" s="57"/>
      <c r="L34" s="40"/>
      <c r="M34" s="41"/>
      <c r="N34" s="66"/>
      <c r="O34" s="67"/>
      <c r="P34" s="67"/>
      <c r="R34" s="57"/>
      <c r="S34" s="57"/>
      <c r="T34" s="40"/>
      <c r="U34" s="41"/>
      <c r="V34" s="42"/>
      <c r="W34" s="58"/>
      <c r="X34" s="58"/>
      <c r="Z34" s="57"/>
      <c r="AA34" s="57"/>
      <c r="AB34" s="40"/>
      <c r="AC34" s="41"/>
      <c r="AD34" s="42"/>
      <c r="AE34" s="58"/>
      <c r="AF34" s="58"/>
      <c r="AH34" s="57"/>
      <c r="AI34" s="57"/>
      <c r="AJ34" s="40"/>
      <c r="AK34" s="41"/>
      <c r="AL34" s="42"/>
      <c r="AM34" s="58"/>
      <c r="AN34" s="58"/>
      <c r="AP34" s="57"/>
      <c r="AQ34" s="57"/>
      <c r="AR34" s="40"/>
      <c r="AS34" s="41"/>
      <c r="AT34" s="42"/>
      <c r="AU34" s="58"/>
      <c r="AV34" s="58"/>
      <c r="AX34" s="57"/>
      <c r="AY34" s="57"/>
      <c r="AZ34" s="40"/>
      <c r="BA34" s="41"/>
      <c r="BB34" s="42"/>
      <c r="BC34" s="58"/>
      <c r="BD34" s="58"/>
      <c r="BF34" s="57"/>
      <c r="BG34" s="57"/>
      <c r="BH34" s="40"/>
      <c r="BI34" s="41"/>
      <c r="BJ34" s="42"/>
      <c r="BK34" s="58"/>
      <c r="BL34" s="58"/>
      <c r="BN34" s="57"/>
      <c r="BO34" s="57"/>
      <c r="BP34" s="40"/>
      <c r="BQ34" s="41"/>
      <c r="BR34" s="42"/>
      <c r="BS34" s="58"/>
      <c r="BT34" s="58"/>
      <c r="BV34" s="57"/>
      <c r="BW34" s="57"/>
      <c r="BX34" s="40"/>
      <c r="BY34" s="41"/>
      <c r="BZ34" s="42"/>
      <c r="CA34" s="58"/>
      <c r="CB34" s="58"/>
      <c r="CD34" s="57"/>
      <c r="CE34" s="57"/>
      <c r="CF34" s="40"/>
      <c r="CG34" s="41"/>
      <c r="CH34" s="42"/>
      <c r="CI34" s="58"/>
      <c r="CJ34" s="58"/>
      <c r="CL34" s="138"/>
      <c r="CM34" s="138"/>
      <c r="CN34" s="40"/>
      <c r="CO34" s="41"/>
      <c r="CP34" s="42"/>
      <c r="CQ34" s="137"/>
      <c r="CR34" s="137"/>
      <c r="CT34" s="138"/>
      <c r="CU34" s="138"/>
      <c r="CV34" s="40"/>
      <c r="CW34" s="41"/>
      <c r="CX34" s="42"/>
      <c r="CY34" s="137"/>
      <c r="CZ34" s="137"/>
      <c r="DB34" s="138"/>
      <c r="DC34" s="138"/>
      <c r="DD34" s="40"/>
      <c r="DE34" s="41"/>
      <c r="DF34" s="42"/>
      <c r="DG34" s="137"/>
      <c r="DH34" s="137"/>
      <c r="DJ34" s="138"/>
      <c r="DK34" s="138"/>
      <c r="DL34" s="40"/>
      <c r="DM34" s="41"/>
      <c r="DN34" s="42"/>
      <c r="DO34" s="137"/>
      <c r="DP34" s="137"/>
    </row>
    <row r="35" spans="2:120" ht="21.75" customHeight="1" x14ac:dyDescent="0.15">
      <c r="B35" s="175" t="s">
        <v>389</v>
      </c>
      <c r="C35" s="175"/>
      <c r="D35" s="62">
        <f>入力ﾌｫｰﾑ!$D$8</f>
        <v>0</v>
      </c>
      <c r="E35" s="64" t="s">
        <v>397</v>
      </c>
      <c r="F35" s="198">
        <f>入力ﾌｫｰﾑ!$D88</f>
        <v>0</v>
      </c>
      <c r="G35" s="199"/>
      <c r="H35" s="200"/>
      <c r="J35" s="175" t="s">
        <v>389</v>
      </c>
      <c r="K35" s="175"/>
      <c r="L35" s="62">
        <f>入力ﾌｫｰﾑ!$D$8</f>
        <v>0</v>
      </c>
      <c r="M35" s="64" t="s">
        <v>397</v>
      </c>
      <c r="N35" s="209">
        <f>F35</f>
        <v>0</v>
      </c>
      <c r="O35" s="210"/>
      <c r="P35" s="211"/>
      <c r="R35" s="175" t="s">
        <v>389</v>
      </c>
      <c r="S35" s="175"/>
      <c r="T35" s="62">
        <f>入力ﾌｫｰﾑ!$D$8</f>
        <v>0</v>
      </c>
      <c r="U35" s="64" t="s">
        <v>397</v>
      </c>
      <c r="V35" s="198">
        <f>N35</f>
        <v>0</v>
      </c>
      <c r="W35" s="199"/>
      <c r="X35" s="200"/>
      <c r="Z35" s="175" t="s">
        <v>389</v>
      </c>
      <c r="AA35" s="175"/>
      <c r="AB35" s="62">
        <f>入力ﾌｫｰﾑ!$D$8</f>
        <v>0</v>
      </c>
      <c r="AC35" s="64" t="s">
        <v>397</v>
      </c>
      <c r="AD35" s="198">
        <f>V35</f>
        <v>0</v>
      </c>
      <c r="AE35" s="199"/>
      <c r="AF35" s="200"/>
      <c r="AH35" s="175" t="s">
        <v>389</v>
      </c>
      <c r="AI35" s="175"/>
      <c r="AJ35" s="62">
        <f>入力ﾌｫｰﾑ!$D$8</f>
        <v>0</v>
      </c>
      <c r="AK35" s="64" t="s">
        <v>397</v>
      </c>
      <c r="AL35" s="198">
        <f>AD35</f>
        <v>0</v>
      </c>
      <c r="AM35" s="199"/>
      <c r="AN35" s="200"/>
      <c r="AP35" s="175" t="s">
        <v>389</v>
      </c>
      <c r="AQ35" s="175"/>
      <c r="AR35" s="62">
        <f>入力ﾌｫｰﾑ!$D$8</f>
        <v>0</v>
      </c>
      <c r="AS35" s="64" t="s">
        <v>397</v>
      </c>
      <c r="AT35" s="198">
        <f>AL35</f>
        <v>0</v>
      </c>
      <c r="AU35" s="199"/>
      <c r="AV35" s="200"/>
      <c r="AX35" s="175" t="s">
        <v>389</v>
      </c>
      <c r="AY35" s="175"/>
      <c r="AZ35" s="62">
        <f>入力ﾌｫｰﾑ!$D$8</f>
        <v>0</v>
      </c>
      <c r="BA35" s="64" t="s">
        <v>397</v>
      </c>
      <c r="BB35" s="198">
        <f>AT35</f>
        <v>0</v>
      </c>
      <c r="BC35" s="199"/>
      <c r="BD35" s="200"/>
      <c r="BF35" s="175" t="s">
        <v>389</v>
      </c>
      <c r="BG35" s="175"/>
      <c r="BH35" s="62">
        <f>入力ﾌｫｰﾑ!$D$8</f>
        <v>0</v>
      </c>
      <c r="BI35" s="64" t="s">
        <v>397</v>
      </c>
      <c r="BJ35" s="198">
        <f>BB35</f>
        <v>0</v>
      </c>
      <c r="BK35" s="199"/>
      <c r="BL35" s="200"/>
      <c r="BN35" s="175" t="s">
        <v>389</v>
      </c>
      <c r="BO35" s="175"/>
      <c r="BP35" s="62">
        <f>入力ﾌｫｰﾑ!$D$8</f>
        <v>0</v>
      </c>
      <c r="BQ35" s="64" t="s">
        <v>397</v>
      </c>
      <c r="BR35" s="198">
        <f>BJ35</f>
        <v>0</v>
      </c>
      <c r="BS35" s="199"/>
      <c r="BT35" s="200"/>
      <c r="BV35" s="175" t="s">
        <v>389</v>
      </c>
      <c r="BW35" s="175"/>
      <c r="BX35" s="62">
        <f>入力ﾌｫｰﾑ!$D$8</f>
        <v>0</v>
      </c>
      <c r="BY35" s="64" t="s">
        <v>397</v>
      </c>
      <c r="BZ35" s="198">
        <f>BR35</f>
        <v>0</v>
      </c>
      <c r="CA35" s="199"/>
      <c r="CB35" s="200"/>
      <c r="CD35" s="175" t="s">
        <v>389</v>
      </c>
      <c r="CE35" s="175"/>
      <c r="CF35" s="62">
        <f>入力ﾌｫｰﾑ!$D$8</f>
        <v>0</v>
      </c>
      <c r="CG35" s="64" t="s">
        <v>397</v>
      </c>
      <c r="CH35" s="198">
        <f>BZ35</f>
        <v>0</v>
      </c>
      <c r="CI35" s="199"/>
      <c r="CJ35" s="200"/>
      <c r="CL35" s="175" t="s">
        <v>389</v>
      </c>
      <c r="CM35" s="175"/>
      <c r="CN35" s="62">
        <f>入力ﾌｫｰﾑ!$D$8</f>
        <v>0</v>
      </c>
      <c r="CO35" s="64" t="s">
        <v>397</v>
      </c>
      <c r="CP35" s="198">
        <f>CH35</f>
        <v>0</v>
      </c>
      <c r="CQ35" s="199"/>
      <c r="CR35" s="200"/>
      <c r="CT35" s="175" t="s">
        <v>389</v>
      </c>
      <c r="CU35" s="175"/>
      <c r="CV35" s="62">
        <f>入力ﾌｫｰﾑ!$D$8</f>
        <v>0</v>
      </c>
      <c r="CW35" s="64" t="s">
        <v>397</v>
      </c>
      <c r="CX35" s="198">
        <f>CP35</f>
        <v>0</v>
      </c>
      <c r="CY35" s="199"/>
      <c r="CZ35" s="200"/>
      <c r="DB35" s="175" t="s">
        <v>389</v>
      </c>
      <c r="DC35" s="175"/>
      <c r="DD35" s="62">
        <f>入力ﾌｫｰﾑ!$D$8</f>
        <v>0</v>
      </c>
      <c r="DE35" s="64" t="s">
        <v>397</v>
      </c>
      <c r="DF35" s="198">
        <f>CX35</f>
        <v>0</v>
      </c>
      <c r="DG35" s="199"/>
      <c r="DH35" s="200"/>
      <c r="DJ35" s="175" t="s">
        <v>389</v>
      </c>
      <c r="DK35" s="175"/>
      <c r="DL35" s="62">
        <f>入力ﾌｫｰﾑ!$D$8</f>
        <v>0</v>
      </c>
      <c r="DM35" s="64" t="s">
        <v>397</v>
      </c>
      <c r="DN35" s="198">
        <f>DF35</f>
        <v>0</v>
      </c>
      <c r="DO35" s="199"/>
      <c r="DP35" s="200"/>
    </row>
    <row r="36" spans="2:120" ht="3.75" customHeight="1" x14ac:dyDescent="0.15">
      <c r="B36" s="52"/>
      <c r="C36" s="52"/>
      <c r="D36" s="56"/>
      <c r="E36" s="41"/>
      <c r="F36" s="42"/>
      <c r="G36" s="53"/>
      <c r="H36" s="53"/>
      <c r="J36" s="57"/>
      <c r="K36" s="57"/>
      <c r="L36" s="56"/>
      <c r="M36" s="41"/>
      <c r="N36" s="42"/>
      <c r="O36" s="58"/>
      <c r="P36" s="58"/>
      <c r="R36" s="57"/>
      <c r="S36" s="57"/>
      <c r="T36" s="56"/>
      <c r="U36" s="41"/>
      <c r="V36" s="42"/>
      <c r="W36" s="58"/>
      <c r="X36" s="58"/>
      <c r="Z36" s="57"/>
      <c r="AA36" s="57"/>
      <c r="AB36" s="56"/>
      <c r="AC36" s="41"/>
      <c r="AD36" s="42"/>
      <c r="AE36" s="58"/>
      <c r="AF36" s="58"/>
      <c r="AH36" s="57"/>
      <c r="AI36" s="57"/>
      <c r="AJ36" s="56"/>
      <c r="AK36" s="41"/>
      <c r="AL36" s="42"/>
      <c r="AM36" s="58"/>
      <c r="AN36" s="58"/>
      <c r="AP36" s="57"/>
      <c r="AQ36" s="57"/>
      <c r="AR36" s="56"/>
      <c r="AS36" s="41"/>
      <c r="AT36" s="42"/>
      <c r="AU36" s="58"/>
      <c r="AV36" s="58"/>
      <c r="AX36" s="57"/>
      <c r="AY36" s="57"/>
      <c r="AZ36" s="56"/>
      <c r="BA36" s="41"/>
      <c r="BB36" s="42"/>
      <c r="BC36" s="58"/>
      <c r="BD36" s="58"/>
      <c r="BF36" s="57"/>
      <c r="BG36" s="57"/>
      <c r="BH36" s="56"/>
      <c r="BI36" s="41"/>
      <c r="BJ36" s="42"/>
      <c r="BK36" s="58"/>
      <c r="BL36" s="58"/>
      <c r="BN36" s="57"/>
      <c r="BO36" s="57"/>
      <c r="BP36" s="56"/>
      <c r="BQ36" s="41"/>
      <c r="BR36" s="42"/>
      <c r="BS36" s="58"/>
      <c r="BT36" s="58"/>
      <c r="BV36" s="57"/>
      <c r="BW36" s="57"/>
      <c r="BX36" s="56"/>
      <c r="BY36" s="41"/>
      <c r="BZ36" s="42"/>
      <c r="CA36" s="58"/>
      <c r="CB36" s="58"/>
      <c r="CD36" s="57"/>
      <c r="CE36" s="57"/>
      <c r="CF36" s="56"/>
      <c r="CG36" s="41"/>
      <c r="CH36" s="42"/>
      <c r="CI36" s="58"/>
      <c r="CJ36" s="58"/>
      <c r="CL36" s="138"/>
      <c r="CM36" s="138"/>
      <c r="CN36" s="56"/>
      <c r="CO36" s="41"/>
      <c r="CP36" s="42"/>
      <c r="CQ36" s="137"/>
      <c r="CR36" s="137"/>
      <c r="CT36" s="138"/>
      <c r="CU36" s="138"/>
      <c r="CV36" s="56"/>
      <c r="CW36" s="41"/>
      <c r="CX36" s="42"/>
      <c r="CY36" s="137"/>
      <c r="CZ36" s="137"/>
      <c r="DB36" s="138"/>
      <c r="DC36" s="138"/>
      <c r="DD36" s="56"/>
      <c r="DE36" s="41"/>
      <c r="DF36" s="42"/>
      <c r="DG36" s="137"/>
      <c r="DH36" s="137"/>
      <c r="DJ36" s="138"/>
      <c r="DK36" s="138"/>
      <c r="DL36" s="56"/>
      <c r="DM36" s="41"/>
      <c r="DN36" s="42"/>
      <c r="DO36" s="137"/>
      <c r="DP36" s="137"/>
    </row>
    <row r="37" spans="2:120" ht="24" customHeight="1" x14ac:dyDescent="0.15">
      <c r="B37" s="132" t="s">
        <v>388</v>
      </c>
      <c r="C37" s="43"/>
      <c r="D37" s="163">
        <f>入力ﾌｫｰﾑ!$D$96</f>
        <v>0</v>
      </c>
      <c r="E37" s="164"/>
      <c r="F37" s="164"/>
      <c r="G37" s="164"/>
      <c r="H37" s="165"/>
      <c r="J37" s="135" t="s">
        <v>388</v>
      </c>
      <c r="K37" s="43"/>
      <c r="L37" s="163">
        <f>入力ﾌｫｰﾑ!$D$96</f>
        <v>0</v>
      </c>
      <c r="M37" s="164"/>
      <c r="N37" s="164"/>
      <c r="O37" s="164"/>
      <c r="P37" s="165"/>
      <c r="R37" s="135" t="s">
        <v>388</v>
      </c>
      <c r="S37" s="43"/>
      <c r="T37" s="163">
        <f>入力ﾌｫｰﾑ!$D$96</f>
        <v>0</v>
      </c>
      <c r="U37" s="164"/>
      <c r="V37" s="164"/>
      <c r="W37" s="164"/>
      <c r="X37" s="165"/>
      <c r="Z37" s="135" t="s">
        <v>388</v>
      </c>
      <c r="AA37" s="43"/>
      <c r="AB37" s="163">
        <f>入力ﾌｫｰﾑ!$D$96</f>
        <v>0</v>
      </c>
      <c r="AC37" s="164"/>
      <c r="AD37" s="164"/>
      <c r="AE37" s="164"/>
      <c r="AF37" s="165"/>
      <c r="AH37" s="135" t="s">
        <v>388</v>
      </c>
      <c r="AI37" s="43"/>
      <c r="AJ37" s="163">
        <f>入力ﾌｫｰﾑ!$D$96</f>
        <v>0</v>
      </c>
      <c r="AK37" s="164"/>
      <c r="AL37" s="164"/>
      <c r="AM37" s="164"/>
      <c r="AN37" s="165"/>
      <c r="AP37" s="135" t="s">
        <v>388</v>
      </c>
      <c r="AQ37" s="43"/>
      <c r="AR37" s="163">
        <f>入力ﾌｫｰﾑ!$D$96</f>
        <v>0</v>
      </c>
      <c r="AS37" s="164"/>
      <c r="AT37" s="164"/>
      <c r="AU37" s="164"/>
      <c r="AV37" s="165"/>
      <c r="AX37" s="135" t="s">
        <v>388</v>
      </c>
      <c r="AY37" s="43"/>
      <c r="AZ37" s="163">
        <f>入力ﾌｫｰﾑ!$D$96</f>
        <v>0</v>
      </c>
      <c r="BA37" s="164"/>
      <c r="BB37" s="164"/>
      <c r="BC37" s="164"/>
      <c r="BD37" s="165"/>
      <c r="BF37" s="135" t="s">
        <v>388</v>
      </c>
      <c r="BG37" s="43"/>
      <c r="BH37" s="163">
        <f>入力ﾌｫｰﾑ!$D$96</f>
        <v>0</v>
      </c>
      <c r="BI37" s="164"/>
      <c r="BJ37" s="164"/>
      <c r="BK37" s="164"/>
      <c r="BL37" s="165"/>
      <c r="BN37" s="135" t="s">
        <v>388</v>
      </c>
      <c r="BO37" s="43"/>
      <c r="BP37" s="163">
        <f>入力ﾌｫｰﾑ!$D$96</f>
        <v>0</v>
      </c>
      <c r="BQ37" s="164"/>
      <c r="BR37" s="164"/>
      <c r="BS37" s="164"/>
      <c r="BT37" s="165"/>
      <c r="BV37" s="135" t="s">
        <v>388</v>
      </c>
      <c r="BW37" s="43"/>
      <c r="BX37" s="163">
        <f>入力ﾌｫｰﾑ!$D$96</f>
        <v>0</v>
      </c>
      <c r="BY37" s="164"/>
      <c r="BZ37" s="164"/>
      <c r="CA37" s="164"/>
      <c r="CB37" s="165"/>
      <c r="CD37" s="135" t="s">
        <v>388</v>
      </c>
      <c r="CE37" s="43"/>
      <c r="CF37" s="163">
        <f>入力ﾌｫｰﾑ!$D$96</f>
        <v>0</v>
      </c>
      <c r="CG37" s="164"/>
      <c r="CH37" s="164"/>
      <c r="CI37" s="164"/>
      <c r="CJ37" s="165"/>
      <c r="CL37" s="135" t="s">
        <v>388</v>
      </c>
      <c r="CM37" s="43"/>
      <c r="CN37" s="163">
        <f>入力ﾌｫｰﾑ!$D$96</f>
        <v>0</v>
      </c>
      <c r="CO37" s="164"/>
      <c r="CP37" s="164"/>
      <c r="CQ37" s="164"/>
      <c r="CR37" s="165"/>
      <c r="CT37" s="135" t="s">
        <v>388</v>
      </c>
      <c r="CU37" s="43"/>
      <c r="CV37" s="163">
        <f>入力ﾌｫｰﾑ!$D$96</f>
        <v>0</v>
      </c>
      <c r="CW37" s="164"/>
      <c r="CX37" s="164"/>
      <c r="CY37" s="164"/>
      <c r="CZ37" s="165"/>
      <c r="DB37" s="135" t="s">
        <v>388</v>
      </c>
      <c r="DC37" s="43"/>
      <c r="DD37" s="163">
        <f>入力ﾌｫｰﾑ!$D$96</f>
        <v>0</v>
      </c>
      <c r="DE37" s="164"/>
      <c r="DF37" s="164"/>
      <c r="DG37" s="164"/>
      <c r="DH37" s="165"/>
      <c r="DJ37" s="135" t="s">
        <v>388</v>
      </c>
      <c r="DK37" s="43"/>
      <c r="DL37" s="163">
        <f>入力ﾌｫｰﾑ!$D$96</f>
        <v>0</v>
      </c>
      <c r="DM37" s="164"/>
      <c r="DN37" s="164"/>
      <c r="DO37" s="164"/>
      <c r="DP37" s="165"/>
    </row>
    <row r="38" spans="2:120" ht="3.75" customHeight="1" x14ac:dyDescent="0.15">
      <c r="B38" s="43"/>
      <c r="C38" s="43"/>
      <c r="D38" s="25"/>
      <c r="J38" s="43"/>
      <c r="K38" s="43"/>
      <c r="L38" s="25"/>
      <c r="R38" s="43"/>
      <c r="S38" s="43"/>
      <c r="T38" s="25"/>
      <c r="Z38" s="43"/>
      <c r="AA38" s="43"/>
      <c r="AB38" s="25"/>
      <c r="AH38" s="43"/>
      <c r="AI38" s="43"/>
      <c r="AJ38" s="25"/>
      <c r="AP38" s="43"/>
      <c r="AQ38" s="43"/>
      <c r="AR38" s="25"/>
      <c r="AX38" s="43"/>
      <c r="AY38" s="43"/>
      <c r="AZ38" s="25"/>
      <c r="BF38" s="43"/>
      <c r="BG38" s="43"/>
      <c r="BH38" s="25"/>
      <c r="BN38" s="43"/>
      <c r="BO38" s="43"/>
      <c r="BP38" s="25"/>
      <c r="BV38" s="43"/>
      <c r="BW38" s="43"/>
      <c r="BX38" s="25"/>
      <c r="CD38" s="43"/>
      <c r="CE38" s="43"/>
      <c r="CF38" s="25"/>
      <c r="CL38" s="43"/>
      <c r="CM38" s="43"/>
      <c r="CN38" s="25"/>
      <c r="CT38" s="43"/>
      <c r="CU38" s="43"/>
      <c r="CV38" s="25"/>
      <c r="DB38" s="43"/>
      <c r="DC38" s="43"/>
      <c r="DD38" s="25"/>
      <c r="DJ38" s="43"/>
      <c r="DK38" s="43"/>
      <c r="DL38" s="25"/>
    </row>
    <row r="39" spans="2:120" ht="20.25" customHeight="1" x14ac:dyDescent="0.15">
      <c r="B39" s="43" t="s">
        <v>387</v>
      </c>
      <c r="C39" s="43"/>
      <c r="D39" s="166">
        <f>入力ﾌｫｰﾑ!$D$56</f>
        <v>0</v>
      </c>
      <c r="E39" s="167"/>
      <c r="F39" s="167"/>
      <c r="G39" s="167"/>
      <c r="H39" s="168"/>
      <c r="J39" s="43" t="s">
        <v>387</v>
      </c>
      <c r="K39" s="43"/>
      <c r="L39" s="166">
        <f>入力ﾌｫｰﾑ!$D$56</f>
        <v>0</v>
      </c>
      <c r="M39" s="167"/>
      <c r="N39" s="167"/>
      <c r="O39" s="167"/>
      <c r="P39" s="168"/>
      <c r="R39" s="43" t="s">
        <v>387</v>
      </c>
      <c r="S39" s="43"/>
      <c r="T39" s="166">
        <f>入力ﾌｫｰﾑ!$D$56</f>
        <v>0</v>
      </c>
      <c r="U39" s="167"/>
      <c r="V39" s="167"/>
      <c r="W39" s="167"/>
      <c r="X39" s="168"/>
      <c r="Z39" s="43" t="s">
        <v>387</v>
      </c>
      <c r="AA39" s="43"/>
      <c r="AB39" s="166">
        <f>入力ﾌｫｰﾑ!$D$56</f>
        <v>0</v>
      </c>
      <c r="AC39" s="167"/>
      <c r="AD39" s="167"/>
      <c r="AE39" s="167"/>
      <c r="AF39" s="168"/>
      <c r="AH39" s="43" t="s">
        <v>387</v>
      </c>
      <c r="AI39" s="43"/>
      <c r="AJ39" s="166">
        <f>入力ﾌｫｰﾑ!$D$56</f>
        <v>0</v>
      </c>
      <c r="AK39" s="167"/>
      <c r="AL39" s="167"/>
      <c r="AM39" s="167"/>
      <c r="AN39" s="168"/>
      <c r="AP39" s="43" t="s">
        <v>387</v>
      </c>
      <c r="AQ39" s="43"/>
      <c r="AR39" s="166">
        <f>入力ﾌｫｰﾑ!$D$56</f>
        <v>0</v>
      </c>
      <c r="AS39" s="167"/>
      <c r="AT39" s="167"/>
      <c r="AU39" s="167"/>
      <c r="AV39" s="168"/>
      <c r="AX39" s="43" t="s">
        <v>387</v>
      </c>
      <c r="AY39" s="43"/>
      <c r="AZ39" s="166">
        <f>入力ﾌｫｰﾑ!$D$56</f>
        <v>0</v>
      </c>
      <c r="BA39" s="167"/>
      <c r="BB39" s="167"/>
      <c r="BC39" s="167"/>
      <c r="BD39" s="168"/>
      <c r="BF39" s="43" t="s">
        <v>387</v>
      </c>
      <c r="BG39" s="43"/>
      <c r="BH39" s="166">
        <f>入力ﾌｫｰﾑ!$D$56</f>
        <v>0</v>
      </c>
      <c r="BI39" s="167"/>
      <c r="BJ39" s="167"/>
      <c r="BK39" s="167"/>
      <c r="BL39" s="168"/>
      <c r="BN39" s="43" t="s">
        <v>387</v>
      </c>
      <c r="BO39" s="43"/>
      <c r="BP39" s="166">
        <f>入力ﾌｫｰﾑ!$D$56</f>
        <v>0</v>
      </c>
      <c r="BQ39" s="167"/>
      <c r="BR39" s="167"/>
      <c r="BS39" s="167"/>
      <c r="BT39" s="168"/>
      <c r="BV39" s="43" t="s">
        <v>387</v>
      </c>
      <c r="BW39" s="43"/>
      <c r="BX39" s="166">
        <f>入力ﾌｫｰﾑ!$D$56</f>
        <v>0</v>
      </c>
      <c r="BY39" s="167"/>
      <c r="BZ39" s="167"/>
      <c r="CA39" s="167"/>
      <c r="CB39" s="168"/>
      <c r="CD39" s="43" t="s">
        <v>387</v>
      </c>
      <c r="CE39" s="43"/>
      <c r="CF39" s="166">
        <f>入力ﾌｫｰﾑ!$D$56</f>
        <v>0</v>
      </c>
      <c r="CG39" s="167"/>
      <c r="CH39" s="167"/>
      <c r="CI39" s="167"/>
      <c r="CJ39" s="168"/>
      <c r="CL39" s="43" t="s">
        <v>387</v>
      </c>
      <c r="CM39" s="43"/>
      <c r="CN39" s="166">
        <f>入力ﾌｫｰﾑ!$D$56</f>
        <v>0</v>
      </c>
      <c r="CO39" s="167"/>
      <c r="CP39" s="167"/>
      <c r="CQ39" s="167"/>
      <c r="CR39" s="168"/>
      <c r="CT39" s="43" t="s">
        <v>387</v>
      </c>
      <c r="CU39" s="43"/>
      <c r="CV39" s="166">
        <f>入力ﾌｫｰﾑ!$D$56</f>
        <v>0</v>
      </c>
      <c r="CW39" s="167"/>
      <c r="CX39" s="167"/>
      <c r="CY39" s="167"/>
      <c r="CZ39" s="168"/>
      <c r="DB39" s="43" t="s">
        <v>387</v>
      </c>
      <c r="DC39" s="43"/>
      <c r="DD39" s="166">
        <f>入力ﾌｫｰﾑ!$D$56</f>
        <v>0</v>
      </c>
      <c r="DE39" s="167"/>
      <c r="DF39" s="167"/>
      <c r="DG39" s="167"/>
      <c r="DH39" s="168"/>
      <c r="DJ39" s="43" t="s">
        <v>387</v>
      </c>
      <c r="DK39" s="43"/>
      <c r="DL39" s="166">
        <f>入力ﾌｫｰﾑ!$D$56</f>
        <v>0</v>
      </c>
      <c r="DM39" s="167"/>
      <c r="DN39" s="167"/>
      <c r="DO39" s="167"/>
      <c r="DP39" s="168"/>
    </row>
    <row r="40" spans="2:120" ht="3.75" customHeight="1" x14ac:dyDescent="0.15">
      <c r="B40" s="43"/>
      <c r="C40" s="43"/>
      <c r="D40" s="26"/>
      <c r="E40" s="26"/>
      <c r="F40" s="26"/>
      <c r="G40" s="26"/>
      <c r="J40" s="43"/>
      <c r="K40" s="43"/>
      <c r="L40" s="26"/>
      <c r="M40" s="26"/>
      <c r="N40" s="26"/>
      <c r="O40" s="26"/>
      <c r="R40" s="43"/>
      <c r="S40" s="43"/>
      <c r="T40" s="26"/>
      <c r="U40" s="26"/>
      <c r="V40" s="26"/>
      <c r="W40" s="26"/>
      <c r="Z40" s="43"/>
      <c r="AA40" s="43"/>
      <c r="AB40" s="26"/>
      <c r="AC40" s="26"/>
      <c r="AD40" s="26"/>
      <c r="AE40" s="26"/>
      <c r="AH40" s="43"/>
      <c r="AI40" s="43"/>
      <c r="AJ40" s="26"/>
      <c r="AK40" s="26"/>
      <c r="AL40" s="26"/>
      <c r="AM40" s="26"/>
      <c r="AP40" s="43"/>
      <c r="AQ40" s="43"/>
      <c r="AR40" s="26"/>
      <c r="AS40" s="26"/>
      <c r="AT40" s="26"/>
      <c r="AU40" s="26"/>
      <c r="AX40" s="43"/>
      <c r="AY40" s="43"/>
      <c r="AZ40" s="26"/>
      <c r="BA40" s="26"/>
      <c r="BB40" s="26"/>
      <c r="BC40" s="26"/>
      <c r="BF40" s="43"/>
      <c r="BG40" s="43"/>
      <c r="BH40" s="26"/>
      <c r="BI40" s="26"/>
      <c r="BJ40" s="26"/>
      <c r="BK40" s="26"/>
      <c r="BN40" s="43"/>
      <c r="BO40" s="43"/>
      <c r="BP40" s="26"/>
      <c r="BQ40" s="26"/>
      <c r="BR40" s="26"/>
      <c r="BS40" s="26"/>
      <c r="BV40" s="43"/>
      <c r="BW40" s="43"/>
      <c r="BX40" s="26"/>
      <c r="BY40" s="26"/>
      <c r="BZ40" s="26"/>
      <c r="CA40" s="26"/>
      <c r="CD40" s="43"/>
      <c r="CE40" s="43"/>
      <c r="CF40" s="26"/>
      <c r="CG40" s="26"/>
      <c r="CH40" s="26"/>
      <c r="CI40" s="26"/>
      <c r="CL40" s="43"/>
      <c r="CM40" s="43"/>
      <c r="CN40" s="26"/>
      <c r="CO40" s="26"/>
      <c r="CP40" s="26"/>
      <c r="CQ40" s="26"/>
      <c r="CT40" s="43"/>
      <c r="CU40" s="43"/>
      <c r="CV40" s="26"/>
      <c r="CW40" s="26"/>
      <c r="CX40" s="26"/>
      <c r="CY40" s="26"/>
      <c r="DB40" s="43"/>
      <c r="DC40" s="43"/>
      <c r="DD40" s="26"/>
      <c r="DE40" s="26"/>
      <c r="DF40" s="26"/>
      <c r="DG40" s="26"/>
      <c r="DJ40" s="43"/>
      <c r="DK40" s="43"/>
      <c r="DL40" s="26"/>
      <c r="DM40" s="26"/>
      <c r="DN40" s="26"/>
      <c r="DO40" s="26"/>
    </row>
    <row r="41" spans="2:120" ht="20.25" customHeight="1" x14ac:dyDescent="0.15">
      <c r="B41" s="43"/>
      <c r="C41" s="43"/>
      <c r="D41" s="166">
        <f>入力ﾌｫｰﾑ!$D$48</f>
        <v>0</v>
      </c>
      <c r="E41" s="167"/>
      <c r="F41" s="167"/>
      <c r="G41" s="167"/>
      <c r="H41" s="168"/>
      <c r="J41" s="43"/>
      <c r="K41" s="43"/>
      <c r="L41" s="166">
        <f>入力ﾌｫｰﾑ!$D$48</f>
        <v>0</v>
      </c>
      <c r="M41" s="167"/>
      <c r="N41" s="167"/>
      <c r="O41" s="167"/>
      <c r="P41" s="168"/>
      <c r="R41" s="43"/>
      <c r="S41" s="43"/>
      <c r="T41" s="166">
        <f>入力ﾌｫｰﾑ!$D$48</f>
        <v>0</v>
      </c>
      <c r="U41" s="167"/>
      <c r="V41" s="167"/>
      <c r="W41" s="167"/>
      <c r="X41" s="168"/>
      <c r="Z41" s="43"/>
      <c r="AA41" s="43"/>
      <c r="AB41" s="166">
        <f>入力ﾌｫｰﾑ!$D$48</f>
        <v>0</v>
      </c>
      <c r="AC41" s="167"/>
      <c r="AD41" s="167"/>
      <c r="AE41" s="167"/>
      <c r="AF41" s="168"/>
      <c r="AH41" s="43"/>
      <c r="AI41" s="43"/>
      <c r="AJ41" s="166">
        <f>入力ﾌｫｰﾑ!$D$48</f>
        <v>0</v>
      </c>
      <c r="AK41" s="167"/>
      <c r="AL41" s="167"/>
      <c r="AM41" s="167"/>
      <c r="AN41" s="168"/>
      <c r="AP41" s="43"/>
      <c r="AQ41" s="43"/>
      <c r="AR41" s="166">
        <f>入力ﾌｫｰﾑ!$D$48</f>
        <v>0</v>
      </c>
      <c r="AS41" s="167"/>
      <c r="AT41" s="167"/>
      <c r="AU41" s="167"/>
      <c r="AV41" s="168"/>
      <c r="AX41" s="43"/>
      <c r="AY41" s="43"/>
      <c r="AZ41" s="166">
        <f>入力ﾌｫｰﾑ!$D$48</f>
        <v>0</v>
      </c>
      <c r="BA41" s="167"/>
      <c r="BB41" s="167"/>
      <c r="BC41" s="167"/>
      <c r="BD41" s="168"/>
      <c r="BF41" s="43"/>
      <c r="BG41" s="43"/>
      <c r="BH41" s="166">
        <f>入力ﾌｫｰﾑ!$D$48</f>
        <v>0</v>
      </c>
      <c r="BI41" s="167"/>
      <c r="BJ41" s="167"/>
      <c r="BK41" s="167"/>
      <c r="BL41" s="168"/>
      <c r="BN41" s="43"/>
      <c r="BO41" s="43"/>
      <c r="BP41" s="166">
        <f>入力ﾌｫｰﾑ!$D$48</f>
        <v>0</v>
      </c>
      <c r="BQ41" s="167"/>
      <c r="BR41" s="167"/>
      <c r="BS41" s="167"/>
      <c r="BT41" s="168"/>
      <c r="BV41" s="43"/>
      <c r="BW41" s="43"/>
      <c r="BX41" s="166">
        <f>入力ﾌｫｰﾑ!$D$48</f>
        <v>0</v>
      </c>
      <c r="BY41" s="167"/>
      <c r="BZ41" s="167"/>
      <c r="CA41" s="167"/>
      <c r="CB41" s="168"/>
      <c r="CD41" s="43"/>
      <c r="CE41" s="43"/>
      <c r="CF41" s="166">
        <f>入力ﾌｫｰﾑ!$D$48</f>
        <v>0</v>
      </c>
      <c r="CG41" s="167"/>
      <c r="CH41" s="167"/>
      <c r="CI41" s="167"/>
      <c r="CJ41" s="168"/>
      <c r="CL41" s="43"/>
      <c r="CM41" s="43"/>
      <c r="CN41" s="166">
        <f>入力ﾌｫｰﾑ!$D$48</f>
        <v>0</v>
      </c>
      <c r="CO41" s="167"/>
      <c r="CP41" s="167"/>
      <c r="CQ41" s="167"/>
      <c r="CR41" s="168"/>
      <c r="CT41" s="43"/>
      <c r="CU41" s="43"/>
      <c r="CV41" s="166">
        <f>入力ﾌｫｰﾑ!$D$48</f>
        <v>0</v>
      </c>
      <c r="CW41" s="167"/>
      <c r="CX41" s="167"/>
      <c r="CY41" s="167"/>
      <c r="CZ41" s="168"/>
      <c r="DB41" s="43"/>
      <c r="DC41" s="43"/>
      <c r="DD41" s="166">
        <f>入力ﾌｫｰﾑ!$D$48</f>
        <v>0</v>
      </c>
      <c r="DE41" s="167"/>
      <c r="DF41" s="167"/>
      <c r="DG41" s="167"/>
      <c r="DH41" s="168"/>
      <c r="DJ41" s="43"/>
      <c r="DK41" s="43"/>
      <c r="DL41" s="166">
        <f>入力ﾌｫｰﾑ!$D$48</f>
        <v>0</v>
      </c>
      <c r="DM41" s="167"/>
      <c r="DN41" s="167"/>
      <c r="DO41" s="167"/>
      <c r="DP41" s="168"/>
    </row>
    <row r="42" spans="2:120" ht="3.75" customHeight="1" x14ac:dyDescent="0.15">
      <c r="B42" s="43"/>
      <c r="C42" s="43"/>
      <c r="D42" s="60"/>
      <c r="E42" s="60"/>
      <c r="F42" s="60"/>
      <c r="G42" s="60"/>
      <c r="H42" s="60"/>
      <c r="J42" s="43"/>
      <c r="K42" s="43"/>
      <c r="L42" s="60"/>
      <c r="M42" s="60"/>
      <c r="N42" s="60"/>
      <c r="O42" s="60"/>
      <c r="P42" s="60"/>
      <c r="R42" s="43"/>
      <c r="S42" s="43"/>
      <c r="T42" s="60"/>
      <c r="U42" s="60"/>
      <c r="V42" s="60"/>
      <c r="W42" s="60"/>
      <c r="X42" s="60"/>
      <c r="Z42" s="43"/>
      <c r="AA42" s="43"/>
      <c r="AB42" s="60"/>
      <c r="AC42" s="60"/>
      <c r="AD42" s="60"/>
      <c r="AE42" s="60"/>
      <c r="AF42" s="60"/>
      <c r="AH42" s="43"/>
      <c r="AI42" s="43"/>
      <c r="AJ42" s="60"/>
      <c r="AK42" s="60"/>
      <c r="AL42" s="60"/>
      <c r="AM42" s="60"/>
      <c r="AN42" s="60"/>
      <c r="AP42" s="43"/>
      <c r="AQ42" s="43"/>
      <c r="AR42" s="60"/>
      <c r="AS42" s="60"/>
      <c r="AT42" s="60"/>
      <c r="AU42" s="60"/>
      <c r="AV42" s="60"/>
      <c r="AX42" s="43"/>
      <c r="AY42" s="43"/>
      <c r="AZ42" s="60"/>
      <c r="BA42" s="60"/>
      <c r="BB42" s="60"/>
      <c r="BC42" s="60"/>
      <c r="BD42" s="60"/>
      <c r="BF42" s="43"/>
      <c r="BG42" s="43"/>
      <c r="BH42" s="60"/>
      <c r="BI42" s="60"/>
      <c r="BJ42" s="60"/>
      <c r="BK42" s="60"/>
      <c r="BL42" s="60"/>
      <c r="BN42" s="43"/>
      <c r="BO42" s="43"/>
      <c r="BP42" s="60"/>
      <c r="BQ42" s="60"/>
      <c r="BR42" s="60"/>
      <c r="BS42" s="60"/>
      <c r="BT42" s="60"/>
      <c r="BV42" s="43"/>
      <c r="BW42" s="43"/>
      <c r="BX42" s="60"/>
      <c r="BY42" s="60"/>
      <c r="BZ42" s="60"/>
      <c r="CA42" s="60"/>
      <c r="CB42" s="60"/>
      <c r="CD42" s="43"/>
      <c r="CE42" s="43"/>
      <c r="CF42" s="60"/>
      <c r="CG42" s="60"/>
      <c r="CH42" s="60"/>
      <c r="CI42" s="60"/>
      <c r="CJ42" s="60"/>
      <c r="CL42" s="43"/>
      <c r="CM42" s="43"/>
      <c r="CN42" s="60"/>
      <c r="CO42" s="60"/>
      <c r="CP42" s="60"/>
      <c r="CQ42" s="60"/>
      <c r="CR42" s="60"/>
      <c r="CT42" s="43"/>
      <c r="CU42" s="43"/>
      <c r="CV42" s="60"/>
      <c r="CW42" s="60"/>
      <c r="CX42" s="60"/>
      <c r="CY42" s="60"/>
      <c r="CZ42" s="60"/>
      <c r="DB42" s="43"/>
      <c r="DC42" s="43"/>
      <c r="DD42" s="60"/>
      <c r="DE42" s="60"/>
      <c r="DF42" s="60"/>
      <c r="DG42" s="60"/>
      <c r="DH42" s="60"/>
      <c r="DJ42" s="43"/>
      <c r="DK42" s="43"/>
      <c r="DL42" s="60"/>
      <c r="DM42" s="60"/>
      <c r="DN42" s="60"/>
      <c r="DO42" s="60"/>
      <c r="DP42" s="60"/>
    </row>
    <row r="43" spans="2:120" ht="20.25" customHeight="1" x14ac:dyDescent="0.15">
      <c r="B43" s="44"/>
      <c r="C43" s="43"/>
      <c r="D43" s="160"/>
      <c r="E43" s="161"/>
      <c r="F43" s="161"/>
      <c r="G43" s="161"/>
      <c r="H43" s="162"/>
      <c r="J43" s="44"/>
      <c r="K43" s="43"/>
      <c r="L43" s="160"/>
      <c r="M43" s="161"/>
      <c r="N43" s="161"/>
      <c r="O43" s="161"/>
      <c r="P43" s="162"/>
      <c r="R43" s="44"/>
      <c r="S43" s="43"/>
      <c r="T43" s="160"/>
      <c r="U43" s="161"/>
      <c r="V43" s="161"/>
      <c r="W43" s="161"/>
      <c r="X43" s="162"/>
      <c r="Z43" s="44"/>
      <c r="AA43" s="43"/>
      <c r="AB43" s="160"/>
      <c r="AC43" s="161"/>
      <c r="AD43" s="161"/>
      <c r="AE43" s="161"/>
      <c r="AF43" s="162"/>
      <c r="AH43" s="44"/>
      <c r="AI43" s="43"/>
      <c r="AJ43" s="160"/>
      <c r="AK43" s="161"/>
      <c r="AL43" s="161"/>
      <c r="AM43" s="161"/>
      <c r="AN43" s="162"/>
      <c r="AP43" s="44"/>
      <c r="AQ43" s="43"/>
      <c r="AR43" s="160"/>
      <c r="AS43" s="161"/>
      <c r="AT43" s="161"/>
      <c r="AU43" s="161"/>
      <c r="AV43" s="162"/>
      <c r="AX43" s="44"/>
      <c r="AY43" s="43"/>
      <c r="AZ43" s="160"/>
      <c r="BA43" s="161"/>
      <c r="BB43" s="161"/>
      <c r="BC43" s="161"/>
      <c r="BD43" s="162"/>
      <c r="BF43" s="44"/>
      <c r="BG43" s="43"/>
      <c r="BH43" s="160"/>
      <c r="BI43" s="161"/>
      <c r="BJ43" s="161"/>
      <c r="BK43" s="161"/>
      <c r="BL43" s="162"/>
      <c r="BN43" s="44"/>
      <c r="BO43" s="43"/>
      <c r="BP43" s="160"/>
      <c r="BQ43" s="161"/>
      <c r="BR43" s="161"/>
      <c r="BS43" s="161"/>
      <c r="BT43" s="162"/>
      <c r="BV43" s="44"/>
      <c r="BW43" s="43"/>
      <c r="BX43" s="160"/>
      <c r="BY43" s="161"/>
      <c r="BZ43" s="161"/>
      <c r="CA43" s="161"/>
      <c r="CB43" s="162"/>
      <c r="CD43" s="44"/>
      <c r="CE43" s="43"/>
      <c r="CF43" s="160"/>
      <c r="CG43" s="161"/>
      <c r="CH43" s="161"/>
      <c r="CI43" s="161"/>
      <c r="CJ43" s="162"/>
      <c r="CL43" s="44"/>
      <c r="CM43" s="43"/>
      <c r="CN43" s="160"/>
      <c r="CO43" s="161"/>
      <c r="CP43" s="161"/>
      <c r="CQ43" s="161"/>
      <c r="CR43" s="162"/>
      <c r="CT43" s="44"/>
      <c r="CU43" s="43"/>
      <c r="CV43" s="160"/>
      <c r="CW43" s="161"/>
      <c r="CX43" s="161"/>
      <c r="CY43" s="161"/>
      <c r="CZ43" s="162"/>
      <c r="DB43" s="44"/>
      <c r="DC43" s="43"/>
      <c r="DD43" s="160"/>
      <c r="DE43" s="161"/>
      <c r="DF43" s="161"/>
      <c r="DG43" s="161"/>
      <c r="DH43" s="162"/>
      <c r="DJ43" s="44"/>
      <c r="DK43" s="43"/>
      <c r="DL43" s="160"/>
      <c r="DM43" s="161"/>
      <c r="DN43" s="161"/>
      <c r="DO43" s="161"/>
      <c r="DP43" s="162"/>
    </row>
    <row r="44" spans="2:120" ht="3.75" customHeight="1" x14ac:dyDescent="0.15">
      <c r="B44" s="44"/>
      <c r="C44" s="43"/>
      <c r="D44" s="26"/>
      <c r="E44" s="26"/>
      <c r="F44" s="26"/>
      <c r="G44" s="26"/>
      <c r="H44" s="37"/>
      <c r="J44" s="44"/>
      <c r="K44" s="43"/>
      <c r="L44" s="26"/>
      <c r="M44" s="26"/>
      <c r="N44" s="26"/>
      <c r="O44" s="26"/>
      <c r="P44" s="37"/>
      <c r="R44" s="44"/>
      <c r="S44" s="43"/>
      <c r="T44" s="26"/>
      <c r="U44" s="26"/>
      <c r="V44" s="26"/>
      <c r="W44" s="26"/>
      <c r="X44" s="37"/>
      <c r="Z44" s="44"/>
      <c r="AA44" s="43"/>
      <c r="AB44" s="26"/>
      <c r="AC44" s="26"/>
      <c r="AD44" s="26"/>
      <c r="AE44" s="26"/>
      <c r="AF44" s="37"/>
      <c r="AH44" s="44"/>
      <c r="AI44" s="43"/>
      <c r="AJ44" s="26"/>
      <c r="AK44" s="26"/>
      <c r="AL44" s="26"/>
      <c r="AM44" s="26"/>
      <c r="AN44" s="37"/>
      <c r="AP44" s="44"/>
      <c r="AQ44" s="43"/>
      <c r="AR44" s="26"/>
      <c r="AS44" s="26"/>
      <c r="AT44" s="26"/>
      <c r="AU44" s="26"/>
      <c r="AV44" s="37"/>
      <c r="AX44" s="44"/>
      <c r="AY44" s="43"/>
      <c r="AZ44" s="26"/>
      <c r="BA44" s="26"/>
      <c r="BB44" s="26"/>
      <c r="BC44" s="26"/>
      <c r="BD44" s="37"/>
      <c r="BF44" s="44"/>
      <c r="BG44" s="43"/>
      <c r="BH44" s="26"/>
      <c r="BI44" s="26"/>
      <c r="BJ44" s="26"/>
      <c r="BK44" s="26"/>
      <c r="BL44" s="37"/>
      <c r="BN44" s="44"/>
      <c r="BO44" s="43"/>
      <c r="BP44" s="26"/>
      <c r="BQ44" s="26"/>
      <c r="BR44" s="26"/>
      <c r="BS44" s="26"/>
      <c r="BT44" s="37"/>
      <c r="BV44" s="44"/>
      <c r="BW44" s="43"/>
      <c r="BX44" s="26"/>
      <c r="BY44" s="26"/>
      <c r="BZ44" s="26"/>
      <c r="CA44" s="26"/>
      <c r="CB44" s="37"/>
      <c r="CD44" s="44"/>
      <c r="CE44" s="43"/>
      <c r="CF44" s="26"/>
      <c r="CG44" s="26"/>
      <c r="CH44" s="26"/>
      <c r="CI44" s="26"/>
      <c r="CJ44" s="37"/>
      <c r="CL44" s="44"/>
      <c r="CM44" s="43"/>
      <c r="CN44" s="26"/>
      <c r="CO44" s="26"/>
      <c r="CP44" s="26"/>
      <c r="CQ44" s="26"/>
      <c r="CR44" s="37"/>
      <c r="CT44" s="44"/>
      <c r="CU44" s="43"/>
      <c r="CV44" s="26"/>
      <c r="CW44" s="26"/>
      <c r="CX44" s="26"/>
      <c r="CY44" s="26"/>
      <c r="CZ44" s="37"/>
      <c r="DB44" s="44"/>
      <c r="DC44" s="43"/>
      <c r="DD44" s="26"/>
      <c r="DE44" s="26"/>
      <c r="DF44" s="26"/>
      <c r="DG44" s="26"/>
      <c r="DH44" s="37"/>
      <c r="DJ44" s="44"/>
      <c r="DK44" s="43"/>
      <c r="DL44" s="26"/>
      <c r="DM44" s="26"/>
      <c r="DN44" s="26"/>
      <c r="DO44" s="26"/>
      <c r="DP44" s="37"/>
    </row>
    <row r="45" spans="2:120" ht="18" customHeight="1" x14ac:dyDescent="0.15">
      <c r="B45" s="43" t="s">
        <v>391</v>
      </c>
      <c r="C45" s="43"/>
      <c r="D45" s="63">
        <f>入力ﾌｫｰﾑ!$D$64</f>
        <v>0</v>
      </c>
      <c r="E45" s="65" t="s">
        <v>398</v>
      </c>
      <c r="F45" s="203" t="s">
        <v>399</v>
      </c>
      <c r="G45" s="204"/>
      <c r="H45" s="205"/>
      <c r="J45" s="43" t="s">
        <v>391</v>
      </c>
      <c r="K45" s="43"/>
      <c r="L45" s="63">
        <f>入力ﾌｫｰﾑ!$D$64</f>
        <v>0</v>
      </c>
      <c r="M45" s="65" t="s">
        <v>398</v>
      </c>
      <c r="N45" s="203" t="s">
        <v>399</v>
      </c>
      <c r="O45" s="204"/>
      <c r="P45" s="205"/>
      <c r="R45" s="43" t="s">
        <v>391</v>
      </c>
      <c r="S45" s="43"/>
      <c r="T45" s="63">
        <f>入力ﾌｫｰﾑ!$D$64</f>
        <v>0</v>
      </c>
      <c r="U45" s="65" t="s">
        <v>398</v>
      </c>
      <c r="V45" s="203" t="s">
        <v>399</v>
      </c>
      <c r="W45" s="204"/>
      <c r="X45" s="205"/>
      <c r="Z45" s="43" t="s">
        <v>391</v>
      </c>
      <c r="AA45" s="43"/>
      <c r="AB45" s="63">
        <f>入力ﾌｫｰﾑ!$D$64</f>
        <v>0</v>
      </c>
      <c r="AC45" s="65" t="s">
        <v>398</v>
      </c>
      <c r="AD45" s="203" t="s">
        <v>399</v>
      </c>
      <c r="AE45" s="204"/>
      <c r="AF45" s="205"/>
      <c r="AH45" s="43" t="s">
        <v>391</v>
      </c>
      <c r="AI45" s="43"/>
      <c r="AJ45" s="63">
        <f>入力ﾌｫｰﾑ!$D$64</f>
        <v>0</v>
      </c>
      <c r="AK45" s="65" t="s">
        <v>398</v>
      </c>
      <c r="AL45" s="203" t="s">
        <v>399</v>
      </c>
      <c r="AM45" s="204"/>
      <c r="AN45" s="205"/>
      <c r="AP45" s="43" t="s">
        <v>391</v>
      </c>
      <c r="AQ45" s="43"/>
      <c r="AR45" s="63">
        <f>入力ﾌｫｰﾑ!$D$64</f>
        <v>0</v>
      </c>
      <c r="AS45" s="65" t="s">
        <v>398</v>
      </c>
      <c r="AT45" s="203" t="s">
        <v>399</v>
      </c>
      <c r="AU45" s="204"/>
      <c r="AV45" s="205"/>
      <c r="AX45" s="43" t="s">
        <v>391</v>
      </c>
      <c r="AY45" s="43"/>
      <c r="AZ45" s="63">
        <f>入力ﾌｫｰﾑ!$D$64</f>
        <v>0</v>
      </c>
      <c r="BA45" s="65" t="s">
        <v>398</v>
      </c>
      <c r="BB45" s="203" t="s">
        <v>399</v>
      </c>
      <c r="BC45" s="204"/>
      <c r="BD45" s="205"/>
      <c r="BF45" s="43" t="s">
        <v>391</v>
      </c>
      <c r="BG45" s="43"/>
      <c r="BH45" s="63">
        <f>入力ﾌｫｰﾑ!$D$64</f>
        <v>0</v>
      </c>
      <c r="BI45" s="65" t="s">
        <v>398</v>
      </c>
      <c r="BJ45" s="203" t="s">
        <v>399</v>
      </c>
      <c r="BK45" s="204"/>
      <c r="BL45" s="205"/>
      <c r="BN45" s="43" t="s">
        <v>391</v>
      </c>
      <c r="BO45" s="43"/>
      <c r="BP45" s="63">
        <f>入力ﾌｫｰﾑ!$D$64</f>
        <v>0</v>
      </c>
      <c r="BQ45" s="65" t="s">
        <v>398</v>
      </c>
      <c r="BR45" s="203" t="s">
        <v>399</v>
      </c>
      <c r="BS45" s="204"/>
      <c r="BT45" s="205"/>
      <c r="BV45" s="43" t="s">
        <v>391</v>
      </c>
      <c r="BW45" s="43"/>
      <c r="BX45" s="63">
        <f>入力ﾌｫｰﾑ!$D$64</f>
        <v>0</v>
      </c>
      <c r="BY45" s="65" t="s">
        <v>398</v>
      </c>
      <c r="BZ45" s="203" t="s">
        <v>399</v>
      </c>
      <c r="CA45" s="204"/>
      <c r="CB45" s="205"/>
      <c r="CD45" s="43" t="s">
        <v>391</v>
      </c>
      <c r="CE45" s="43"/>
      <c r="CF45" s="63">
        <f>入力ﾌｫｰﾑ!$D$64</f>
        <v>0</v>
      </c>
      <c r="CG45" s="65" t="s">
        <v>398</v>
      </c>
      <c r="CH45" s="203" t="s">
        <v>399</v>
      </c>
      <c r="CI45" s="204"/>
      <c r="CJ45" s="205"/>
      <c r="CL45" s="43" t="s">
        <v>391</v>
      </c>
      <c r="CM45" s="43"/>
      <c r="CN45" s="63">
        <f>入力ﾌｫｰﾑ!$D$64</f>
        <v>0</v>
      </c>
      <c r="CO45" s="65" t="s">
        <v>398</v>
      </c>
      <c r="CP45" s="203" t="s">
        <v>399</v>
      </c>
      <c r="CQ45" s="204"/>
      <c r="CR45" s="205"/>
      <c r="CT45" s="43" t="s">
        <v>391</v>
      </c>
      <c r="CU45" s="43"/>
      <c r="CV45" s="63">
        <f>入力ﾌｫｰﾑ!$D$64</f>
        <v>0</v>
      </c>
      <c r="CW45" s="65" t="s">
        <v>398</v>
      </c>
      <c r="CX45" s="203" t="s">
        <v>399</v>
      </c>
      <c r="CY45" s="204"/>
      <c r="CZ45" s="205"/>
      <c r="DB45" s="43" t="s">
        <v>391</v>
      </c>
      <c r="DC45" s="43"/>
      <c r="DD45" s="63">
        <f>入力ﾌｫｰﾑ!$D$64</f>
        <v>0</v>
      </c>
      <c r="DE45" s="65" t="s">
        <v>398</v>
      </c>
      <c r="DF45" s="203" t="s">
        <v>399</v>
      </c>
      <c r="DG45" s="204"/>
      <c r="DH45" s="205"/>
      <c r="DJ45" s="43" t="s">
        <v>391</v>
      </c>
      <c r="DK45" s="43"/>
      <c r="DL45" s="63">
        <f>入力ﾌｫｰﾑ!$D$64</f>
        <v>0</v>
      </c>
      <c r="DM45" s="65" t="s">
        <v>398</v>
      </c>
      <c r="DN45" s="203" t="s">
        <v>399</v>
      </c>
      <c r="DO45" s="204"/>
      <c r="DP45" s="205"/>
    </row>
    <row r="46" spans="2:120" ht="6" customHeight="1" x14ac:dyDescent="0.15">
      <c r="D46" s="25"/>
      <c r="E46" s="38"/>
      <c r="F46" s="38"/>
      <c r="G46" s="38"/>
      <c r="L46" s="25"/>
      <c r="M46" s="38"/>
      <c r="N46" s="38"/>
      <c r="O46" s="38"/>
      <c r="T46" s="25"/>
      <c r="U46" s="38"/>
      <c r="V46" s="38"/>
      <c r="W46" s="38"/>
      <c r="AB46" s="25"/>
      <c r="AC46" s="38"/>
      <c r="AD46" s="38"/>
      <c r="AE46" s="38"/>
      <c r="AJ46" s="25"/>
      <c r="AK46" s="38"/>
      <c r="AL46" s="38"/>
      <c r="AM46" s="38"/>
      <c r="AR46" s="25"/>
      <c r="AS46" s="38"/>
      <c r="AT46" s="38"/>
      <c r="AU46" s="38"/>
      <c r="AZ46" s="25"/>
      <c r="BA46" s="38"/>
      <c r="BB46" s="38"/>
      <c r="BC46" s="38"/>
      <c r="BH46" s="25"/>
      <c r="BI46" s="38"/>
      <c r="BJ46" s="38"/>
      <c r="BK46" s="38"/>
      <c r="BP46" s="25"/>
      <c r="BQ46" s="38"/>
      <c r="BR46" s="38"/>
      <c r="BS46" s="38"/>
      <c r="BX46" s="25"/>
      <c r="BY46" s="38"/>
      <c r="BZ46" s="38"/>
      <c r="CA46" s="38"/>
      <c r="CF46" s="25"/>
      <c r="CG46" s="38"/>
      <c r="CH46" s="38"/>
      <c r="CI46" s="38"/>
      <c r="CN46" s="25"/>
      <c r="CO46" s="38"/>
      <c r="CP46" s="38"/>
      <c r="CQ46" s="38"/>
      <c r="CV46" s="25"/>
      <c r="CW46" s="38"/>
      <c r="CX46" s="38"/>
      <c r="CY46" s="38"/>
      <c r="DD46" s="25"/>
      <c r="DE46" s="38"/>
      <c r="DF46" s="38"/>
      <c r="DG46" s="38"/>
      <c r="DL46" s="25"/>
      <c r="DM46" s="38"/>
      <c r="DN46" s="38"/>
      <c r="DO46" s="38"/>
    </row>
    <row r="47" spans="2:120" ht="17.25" customHeight="1" x14ac:dyDescent="0.15">
      <c r="D47" s="25"/>
      <c r="E47" s="38"/>
      <c r="F47" s="38"/>
      <c r="G47" s="38"/>
      <c r="L47" s="25"/>
      <c r="M47" s="38"/>
      <c r="N47" s="38"/>
      <c r="O47" s="38"/>
      <c r="T47" s="25"/>
      <c r="U47" s="38"/>
      <c r="V47" s="38"/>
      <c r="W47" s="38"/>
      <c r="AB47" s="25"/>
      <c r="AC47" s="38"/>
      <c r="AD47" s="38"/>
      <c r="AE47" s="38"/>
      <c r="AJ47" s="25"/>
      <c r="AK47" s="38"/>
      <c r="AL47" s="38"/>
      <c r="AM47" s="38"/>
      <c r="AR47" s="25"/>
      <c r="AS47" s="38"/>
      <c r="AT47" s="38"/>
      <c r="AU47" s="38"/>
      <c r="AZ47" s="25"/>
      <c r="BA47" s="38"/>
      <c r="BB47" s="38"/>
      <c r="BC47" s="38"/>
      <c r="BH47" s="25"/>
      <c r="BI47" s="38"/>
      <c r="BJ47" s="38"/>
      <c r="BK47" s="38"/>
      <c r="BP47" s="25"/>
      <c r="BQ47" s="38"/>
      <c r="BR47" s="38"/>
      <c r="BS47" s="38"/>
      <c r="BX47" s="25"/>
      <c r="BY47" s="38"/>
      <c r="BZ47" s="38"/>
      <c r="CA47" s="38"/>
      <c r="CF47" s="25"/>
      <c r="CG47" s="38"/>
      <c r="CH47" s="38"/>
      <c r="CI47" s="38"/>
      <c r="CN47" s="25"/>
      <c r="CO47" s="38"/>
      <c r="CP47" s="38"/>
      <c r="CQ47" s="38"/>
      <c r="CV47" s="25"/>
      <c r="CW47" s="38"/>
      <c r="CX47" s="38"/>
      <c r="CY47" s="38"/>
      <c r="DD47" s="25"/>
      <c r="DE47" s="38"/>
      <c r="DF47" s="38"/>
      <c r="DG47" s="38"/>
      <c r="DL47" s="25"/>
      <c r="DM47" s="38"/>
      <c r="DN47" s="38"/>
      <c r="DO47" s="38"/>
    </row>
    <row r="48" spans="2:120" x14ac:dyDescent="0.15">
      <c r="D48" s="51"/>
      <c r="L48" s="51"/>
      <c r="T48" s="51"/>
      <c r="AB48" s="51"/>
      <c r="AJ48" s="51"/>
      <c r="AR48" s="51"/>
      <c r="AZ48" s="51"/>
      <c r="BH48" s="51"/>
      <c r="BP48" s="51"/>
      <c r="BX48" s="51"/>
      <c r="CF48" s="51"/>
      <c r="CN48" s="51"/>
      <c r="CV48" s="51"/>
      <c r="DD48" s="51"/>
      <c r="DL48" s="51"/>
    </row>
  </sheetData>
  <mergeCells count="765">
    <mergeCell ref="DJ33:DK33"/>
    <mergeCell ref="DN33:DP33"/>
    <mergeCell ref="DJ35:DK35"/>
    <mergeCell ref="DN35:DP35"/>
    <mergeCell ref="DL37:DP37"/>
    <mergeCell ref="DL39:DP39"/>
    <mergeCell ref="DL41:DP41"/>
    <mergeCell ref="DL43:DP43"/>
    <mergeCell ref="DN45:DP45"/>
    <mergeCell ref="DJ28:DK28"/>
    <mergeCell ref="DO28:DP28"/>
    <mergeCell ref="DJ29:DK29"/>
    <mergeCell ref="DO29:DP29"/>
    <mergeCell ref="DJ30:DK30"/>
    <mergeCell ref="DO30:DP30"/>
    <mergeCell ref="DJ31:DK31"/>
    <mergeCell ref="DO31:DP31"/>
    <mergeCell ref="DJ32:DK32"/>
    <mergeCell ref="DO32:DP32"/>
    <mergeCell ref="DJ23:DK23"/>
    <mergeCell ref="DO23:DP23"/>
    <mergeCell ref="DJ24:DK24"/>
    <mergeCell ref="DO24:DP24"/>
    <mergeCell ref="DJ25:DK25"/>
    <mergeCell ref="DO25:DP25"/>
    <mergeCell ref="DJ26:DK26"/>
    <mergeCell ref="DO26:DP26"/>
    <mergeCell ref="DJ27:DK27"/>
    <mergeCell ref="DO27:DP27"/>
    <mergeCell ref="DD43:DH43"/>
    <mergeCell ref="DF45:DH45"/>
    <mergeCell ref="DJ2:DL2"/>
    <mergeCell ref="DL7:DP7"/>
    <mergeCell ref="DL9:DP9"/>
    <mergeCell ref="DL11:DP11"/>
    <mergeCell ref="DL13:DP13"/>
    <mergeCell ref="DJ15:DK15"/>
    <mergeCell ref="DL15:DM15"/>
    <mergeCell ref="DO15:DP15"/>
    <mergeCell ref="DJ16:DK16"/>
    <mergeCell ref="DO16:DP16"/>
    <mergeCell ref="DJ17:DK17"/>
    <mergeCell ref="DO17:DP17"/>
    <mergeCell ref="DJ18:DK18"/>
    <mergeCell ref="DO18:DP18"/>
    <mergeCell ref="DJ19:DK19"/>
    <mergeCell ref="DO19:DP19"/>
    <mergeCell ref="DJ20:DK20"/>
    <mergeCell ref="DO20:DP20"/>
    <mergeCell ref="DJ21:DK21"/>
    <mergeCell ref="DO21:DP21"/>
    <mergeCell ref="DJ22:DK22"/>
    <mergeCell ref="DO22:DP22"/>
    <mergeCell ref="DB32:DC32"/>
    <mergeCell ref="DG32:DH32"/>
    <mergeCell ref="DB33:DC33"/>
    <mergeCell ref="DF33:DH33"/>
    <mergeCell ref="DB35:DC35"/>
    <mergeCell ref="DF35:DH35"/>
    <mergeCell ref="DD37:DH37"/>
    <mergeCell ref="DD39:DH39"/>
    <mergeCell ref="DD41:DH41"/>
    <mergeCell ref="DB27:DC27"/>
    <mergeCell ref="DG27:DH27"/>
    <mergeCell ref="DB28:DC28"/>
    <mergeCell ref="DG28:DH28"/>
    <mergeCell ref="DB29:DC29"/>
    <mergeCell ref="DG29:DH29"/>
    <mergeCell ref="DB30:DC30"/>
    <mergeCell ref="DG30:DH30"/>
    <mergeCell ref="DB31:DC31"/>
    <mergeCell ref="DG31:DH31"/>
    <mergeCell ref="DB22:DC22"/>
    <mergeCell ref="DG22:DH22"/>
    <mergeCell ref="DB23:DC23"/>
    <mergeCell ref="DG23:DH23"/>
    <mergeCell ref="DB24:DC24"/>
    <mergeCell ref="DG24:DH24"/>
    <mergeCell ref="DB25:DC25"/>
    <mergeCell ref="DG25:DH25"/>
    <mergeCell ref="DB26:DC26"/>
    <mergeCell ref="DG26:DH26"/>
    <mergeCell ref="DB17:DC17"/>
    <mergeCell ref="DG17:DH17"/>
    <mergeCell ref="DB18:DC18"/>
    <mergeCell ref="DG18:DH18"/>
    <mergeCell ref="DB19:DC19"/>
    <mergeCell ref="DG19:DH19"/>
    <mergeCell ref="DB20:DC20"/>
    <mergeCell ref="DG20:DH20"/>
    <mergeCell ref="DB21:DC21"/>
    <mergeCell ref="DG21:DH21"/>
    <mergeCell ref="DB2:DD2"/>
    <mergeCell ref="DD7:DH7"/>
    <mergeCell ref="DD9:DH9"/>
    <mergeCell ref="DD11:DH11"/>
    <mergeCell ref="DD13:DH13"/>
    <mergeCell ref="DB15:DC15"/>
    <mergeCell ref="DD15:DE15"/>
    <mergeCell ref="DG15:DH15"/>
    <mergeCell ref="DB16:DC16"/>
    <mergeCell ref="DG16:DH16"/>
    <mergeCell ref="CT33:CU33"/>
    <mergeCell ref="CX33:CZ33"/>
    <mergeCell ref="CT35:CU35"/>
    <mergeCell ref="CX35:CZ35"/>
    <mergeCell ref="CV37:CZ37"/>
    <mergeCell ref="CV39:CZ39"/>
    <mergeCell ref="CV41:CZ41"/>
    <mergeCell ref="CV43:CZ43"/>
    <mergeCell ref="CX45:CZ45"/>
    <mergeCell ref="CT28:CU28"/>
    <mergeCell ref="CY28:CZ28"/>
    <mergeCell ref="CT29:CU29"/>
    <mergeCell ref="CY29:CZ29"/>
    <mergeCell ref="CT30:CU30"/>
    <mergeCell ref="CY30:CZ30"/>
    <mergeCell ref="CT31:CU31"/>
    <mergeCell ref="CY31:CZ31"/>
    <mergeCell ref="CT32:CU32"/>
    <mergeCell ref="CY32:CZ32"/>
    <mergeCell ref="CT23:CU23"/>
    <mergeCell ref="CY23:CZ23"/>
    <mergeCell ref="CT24:CU24"/>
    <mergeCell ref="CY24:CZ24"/>
    <mergeCell ref="CT25:CU25"/>
    <mergeCell ref="CY25:CZ25"/>
    <mergeCell ref="CT26:CU26"/>
    <mergeCell ref="CY26:CZ26"/>
    <mergeCell ref="CT27:CU27"/>
    <mergeCell ref="CY27:CZ27"/>
    <mergeCell ref="CN43:CR43"/>
    <mergeCell ref="CP45:CR45"/>
    <mergeCell ref="CT2:CV2"/>
    <mergeCell ref="CV7:CZ7"/>
    <mergeCell ref="CV9:CZ9"/>
    <mergeCell ref="CV11:CZ11"/>
    <mergeCell ref="CV13:CZ13"/>
    <mergeCell ref="CT15:CU15"/>
    <mergeCell ref="CV15:CW15"/>
    <mergeCell ref="CY15:CZ15"/>
    <mergeCell ref="CT16:CU16"/>
    <mergeCell ref="CY16:CZ16"/>
    <mergeCell ref="CT17:CU17"/>
    <mergeCell ref="CY17:CZ17"/>
    <mergeCell ref="CT18:CU18"/>
    <mergeCell ref="CY18:CZ18"/>
    <mergeCell ref="CT19:CU19"/>
    <mergeCell ref="CY19:CZ19"/>
    <mergeCell ref="CT20:CU20"/>
    <mergeCell ref="CY20:CZ20"/>
    <mergeCell ref="CT21:CU21"/>
    <mergeCell ref="CY21:CZ21"/>
    <mergeCell ref="CT22:CU22"/>
    <mergeCell ref="CY22:CZ22"/>
    <mergeCell ref="CL32:CM32"/>
    <mergeCell ref="CQ32:CR32"/>
    <mergeCell ref="CL33:CM33"/>
    <mergeCell ref="CP33:CR33"/>
    <mergeCell ref="CL35:CM35"/>
    <mergeCell ref="CP35:CR35"/>
    <mergeCell ref="CN37:CR37"/>
    <mergeCell ref="CN39:CR39"/>
    <mergeCell ref="CN41:CR41"/>
    <mergeCell ref="CL27:CM27"/>
    <mergeCell ref="CQ27:CR27"/>
    <mergeCell ref="CL28:CM28"/>
    <mergeCell ref="CQ28:CR28"/>
    <mergeCell ref="CL29:CM29"/>
    <mergeCell ref="CQ29:CR29"/>
    <mergeCell ref="CL30:CM30"/>
    <mergeCell ref="CQ30:CR30"/>
    <mergeCell ref="CL31:CM31"/>
    <mergeCell ref="CQ31:CR31"/>
    <mergeCell ref="CL22:CM22"/>
    <mergeCell ref="CQ22:CR22"/>
    <mergeCell ref="CL23:CM23"/>
    <mergeCell ref="CQ23:CR23"/>
    <mergeCell ref="CL24:CM24"/>
    <mergeCell ref="CQ24:CR24"/>
    <mergeCell ref="CL25:CM25"/>
    <mergeCell ref="CQ25:CR25"/>
    <mergeCell ref="CL26:CM26"/>
    <mergeCell ref="CQ26:CR26"/>
    <mergeCell ref="CL17:CM17"/>
    <mergeCell ref="CQ17:CR17"/>
    <mergeCell ref="CL18:CM18"/>
    <mergeCell ref="CQ18:CR18"/>
    <mergeCell ref="CL19:CM19"/>
    <mergeCell ref="CQ19:CR19"/>
    <mergeCell ref="CL20:CM20"/>
    <mergeCell ref="CQ20:CR20"/>
    <mergeCell ref="CL21:CM21"/>
    <mergeCell ref="CQ21:CR21"/>
    <mergeCell ref="CL2:CN2"/>
    <mergeCell ref="CN7:CR7"/>
    <mergeCell ref="CN9:CR9"/>
    <mergeCell ref="CN11:CR11"/>
    <mergeCell ref="CN13:CR13"/>
    <mergeCell ref="CL15:CM15"/>
    <mergeCell ref="CN15:CO15"/>
    <mergeCell ref="CQ15:CR15"/>
    <mergeCell ref="CL16:CM16"/>
    <mergeCell ref="CQ16:CR16"/>
    <mergeCell ref="CF37:CJ37"/>
    <mergeCell ref="CF39:CJ39"/>
    <mergeCell ref="CF41:CJ41"/>
    <mergeCell ref="CF43:CJ43"/>
    <mergeCell ref="CH45:CJ45"/>
    <mergeCell ref="CD30:CE30"/>
    <mergeCell ref="CI30:CJ30"/>
    <mergeCell ref="CD31:CE31"/>
    <mergeCell ref="CI31:CJ31"/>
    <mergeCell ref="CD32:CE32"/>
    <mergeCell ref="CI32:CJ32"/>
    <mergeCell ref="CD33:CE33"/>
    <mergeCell ref="CH33:CJ33"/>
    <mergeCell ref="CD35:CE35"/>
    <mergeCell ref="CH35:CJ35"/>
    <mergeCell ref="CD29:CE29"/>
    <mergeCell ref="CI29:CJ29"/>
    <mergeCell ref="CI20:CJ20"/>
    <mergeCell ref="CD21:CE21"/>
    <mergeCell ref="CI21:CJ21"/>
    <mergeCell ref="CD22:CE22"/>
    <mergeCell ref="CI22:CJ22"/>
    <mergeCell ref="CD23:CE23"/>
    <mergeCell ref="CI23:CJ23"/>
    <mergeCell ref="CD24:CE24"/>
    <mergeCell ref="CI24:CJ24"/>
    <mergeCell ref="CD25:CE25"/>
    <mergeCell ref="CI25:CJ25"/>
    <mergeCell ref="CD26:CE26"/>
    <mergeCell ref="CI26:CJ26"/>
    <mergeCell ref="CD27:CE27"/>
    <mergeCell ref="CI27:CJ27"/>
    <mergeCell ref="CD28:CE28"/>
    <mergeCell ref="CI28:CJ28"/>
    <mergeCell ref="BJ45:BL45"/>
    <mergeCell ref="BR33:BT33"/>
    <mergeCell ref="BR35:BT35"/>
    <mergeCell ref="BR45:BT45"/>
    <mergeCell ref="BZ33:CB33"/>
    <mergeCell ref="BZ35:CB35"/>
    <mergeCell ref="BZ45:CB45"/>
    <mergeCell ref="CD2:CF2"/>
    <mergeCell ref="CF7:CJ7"/>
    <mergeCell ref="CF9:CJ9"/>
    <mergeCell ref="CF11:CJ11"/>
    <mergeCell ref="CF13:CJ13"/>
    <mergeCell ref="CD15:CE15"/>
    <mergeCell ref="CF15:CG15"/>
    <mergeCell ref="CI15:CJ15"/>
    <mergeCell ref="CD16:CE16"/>
    <mergeCell ref="CI16:CJ16"/>
    <mergeCell ref="CD17:CE17"/>
    <mergeCell ref="CI17:CJ17"/>
    <mergeCell ref="CD18:CE18"/>
    <mergeCell ref="CI18:CJ18"/>
    <mergeCell ref="CD19:CE19"/>
    <mergeCell ref="CI19:CJ19"/>
    <mergeCell ref="CD20:CE20"/>
    <mergeCell ref="AD45:AF45"/>
    <mergeCell ref="AL33:AN33"/>
    <mergeCell ref="AL35:AN35"/>
    <mergeCell ref="AL45:AN45"/>
    <mergeCell ref="AT33:AV33"/>
    <mergeCell ref="AT35:AV35"/>
    <mergeCell ref="AT45:AV45"/>
    <mergeCell ref="BB33:BD33"/>
    <mergeCell ref="BB35:BD35"/>
    <mergeCell ref="BB45:BD45"/>
    <mergeCell ref="AP33:AQ33"/>
    <mergeCell ref="AP35:AQ35"/>
    <mergeCell ref="AX35:AY35"/>
    <mergeCell ref="AZ39:BD39"/>
    <mergeCell ref="AZ41:BD41"/>
    <mergeCell ref="AZ43:BD43"/>
    <mergeCell ref="AJ37:AN37"/>
    <mergeCell ref="AJ39:AN39"/>
    <mergeCell ref="AJ41:AN41"/>
    <mergeCell ref="F45:H45"/>
    <mergeCell ref="F33:H33"/>
    <mergeCell ref="F35:H35"/>
    <mergeCell ref="N33:P33"/>
    <mergeCell ref="N35:P35"/>
    <mergeCell ref="N45:P45"/>
    <mergeCell ref="V33:X33"/>
    <mergeCell ref="V35:X35"/>
    <mergeCell ref="V45:X45"/>
    <mergeCell ref="D43:H43"/>
    <mergeCell ref="D41:H41"/>
    <mergeCell ref="R33:S33"/>
    <mergeCell ref="R35:S35"/>
    <mergeCell ref="B35:C35"/>
    <mergeCell ref="B27:C27"/>
    <mergeCell ref="B28:C28"/>
    <mergeCell ref="B29:C29"/>
    <mergeCell ref="B30:C30"/>
    <mergeCell ref="B31:C31"/>
    <mergeCell ref="G28:H28"/>
    <mergeCell ref="G29:H29"/>
    <mergeCell ref="G30:H30"/>
    <mergeCell ref="G31:H31"/>
    <mergeCell ref="G32:H32"/>
    <mergeCell ref="B32:C32"/>
    <mergeCell ref="B33:C33"/>
    <mergeCell ref="G19:H19"/>
    <mergeCell ref="G20:H20"/>
    <mergeCell ref="G21:H21"/>
    <mergeCell ref="G22:H22"/>
    <mergeCell ref="G23:H23"/>
    <mergeCell ref="G24:H24"/>
    <mergeCell ref="G25:H25"/>
    <mergeCell ref="D37:H37"/>
    <mergeCell ref="D39:H39"/>
    <mergeCell ref="B22:C22"/>
    <mergeCell ref="B23:C23"/>
    <mergeCell ref="B24:C24"/>
    <mergeCell ref="B25:C25"/>
    <mergeCell ref="B26:C26"/>
    <mergeCell ref="G26:H26"/>
    <mergeCell ref="G27:H27"/>
    <mergeCell ref="B2:D2"/>
    <mergeCell ref="D15:E15"/>
    <mergeCell ref="B16:C16"/>
    <mergeCell ref="B15:C15"/>
    <mergeCell ref="D9:H9"/>
    <mergeCell ref="D11:H11"/>
    <mergeCell ref="D13:H13"/>
    <mergeCell ref="D7:H7"/>
    <mergeCell ref="B17:C17"/>
    <mergeCell ref="B18:C18"/>
    <mergeCell ref="B19:C19"/>
    <mergeCell ref="B20:C20"/>
    <mergeCell ref="B21:C21"/>
    <mergeCell ref="G16:H16"/>
    <mergeCell ref="G15:H15"/>
    <mergeCell ref="G17:H17"/>
    <mergeCell ref="G18:H18"/>
    <mergeCell ref="J2:L2"/>
    <mergeCell ref="L7:P7"/>
    <mergeCell ref="L9:P9"/>
    <mergeCell ref="L11:P11"/>
    <mergeCell ref="L13:P13"/>
    <mergeCell ref="J15:K15"/>
    <mergeCell ref="L15:M15"/>
    <mergeCell ref="O15:P15"/>
    <mergeCell ref="J16:K16"/>
    <mergeCell ref="O16:P16"/>
    <mergeCell ref="J17:K17"/>
    <mergeCell ref="O17:P17"/>
    <mergeCell ref="J18:K18"/>
    <mergeCell ref="O18:P18"/>
    <mergeCell ref="J19:K19"/>
    <mergeCell ref="O19:P19"/>
    <mergeCell ref="J20:K20"/>
    <mergeCell ref="O20:P20"/>
    <mergeCell ref="J21:K21"/>
    <mergeCell ref="O21:P21"/>
    <mergeCell ref="J22:K22"/>
    <mergeCell ref="O22:P22"/>
    <mergeCell ref="J23:K23"/>
    <mergeCell ref="O23:P23"/>
    <mergeCell ref="J24:K24"/>
    <mergeCell ref="R30:S30"/>
    <mergeCell ref="W30:X30"/>
    <mergeCell ref="O24:P24"/>
    <mergeCell ref="J25:K25"/>
    <mergeCell ref="O25:P25"/>
    <mergeCell ref="J26:K26"/>
    <mergeCell ref="O26:P26"/>
    <mergeCell ref="J32:K32"/>
    <mergeCell ref="O32:P32"/>
    <mergeCell ref="J33:K33"/>
    <mergeCell ref="J35:K35"/>
    <mergeCell ref="J27:K27"/>
    <mergeCell ref="O27:P27"/>
    <mergeCell ref="J28:K28"/>
    <mergeCell ref="O28:P28"/>
    <mergeCell ref="J29:K29"/>
    <mergeCell ref="O29:P29"/>
    <mergeCell ref="J30:K30"/>
    <mergeCell ref="O30:P30"/>
    <mergeCell ref="J31:K31"/>
    <mergeCell ref="O31:P31"/>
    <mergeCell ref="R19:S19"/>
    <mergeCell ref="W19:X19"/>
    <mergeCell ref="R20:S20"/>
    <mergeCell ref="W20:X20"/>
    <mergeCell ref="R21:S21"/>
    <mergeCell ref="W21:X21"/>
    <mergeCell ref="R22:S22"/>
    <mergeCell ref="W22:X22"/>
    <mergeCell ref="R23:S23"/>
    <mergeCell ref="R2:T2"/>
    <mergeCell ref="T7:X7"/>
    <mergeCell ref="T9:X9"/>
    <mergeCell ref="T11:X11"/>
    <mergeCell ref="T13:X13"/>
    <mergeCell ref="R15:S15"/>
    <mergeCell ref="T15:U15"/>
    <mergeCell ref="W15:X15"/>
    <mergeCell ref="R16:S16"/>
    <mergeCell ref="W16:X16"/>
    <mergeCell ref="R31:S31"/>
    <mergeCell ref="W31:X31"/>
    <mergeCell ref="R32:S32"/>
    <mergeCell ref="W32:X32"/>
    <mergeCell ref="W23:X23"/>
    <mergeCell ref="R24:S24"/>
    <mergeCell ref="W24:X24"/>
    <mergeCell ref="R25:S25"/>
    <mergeCell ref="W25:X25"/>
    <mergeCell ref="R26:S26"/>
    <mergeCell ref="W26:X26"/>
    <mergeCell ref="R27:S27"/>
    <mergeCell ref="W27:X27"/>
    <mergeCell ref="Z2:AB2"/>
    <mergeCell ref="AB7:AF7"/>
    <mergeCell ref="AB9:AF9"/>
    <mergeCell ref="AB11:AF11"/>
    <mergeCell ref="AB13:AF13"/>
    <mergeCell ref="Z15:AA15"/>
    <mergeCell ref="AB15:AC15"/>
    <mergeCell ref="AE15:AF15"/>
    <mergeCell ref="Z16:AA16"/>
    <mergeCell ref="AE16:AF16"/>
    <mergeCell ref="Z17:AA17"/>
    <mergeCell ref="AE17:AF17"/>
    <mergeCell ref="Z18:AA18"/>
    <mergeCell ref="AE18:AF18"/>
    <mergeCell ref="Z19:AA19"/>
    <mergeCell ref="AE19:AF19"/>
    <mergeCell ref="R28:S28"/>
    <mergeCell ref="W28:X28"/>
    <mergeCell ref="R29:S29"/>
    <mergeCell ref="W29:X29"/>
    <mergeCell ref="Z20:AA20"/>
    <mergeCell ref="AE20:AF20"/>
    <mergeCell ref="Z21:AA21"/>
    <mergeCell ref="AE21:AF21"/>
    <mergeCell ref="Z22:AA22"/>
    <mergeCell ref="AE22:AF22"/>
    <mergeCell ref="Z23:AA23"/>
    <mergeCell ref="AE23:AF23"/>
    <mergeCell ref="Z24:AA24"/>
    <mergeCell ref="AE24:AF24"/>
    <mergeCell ref="R17:S17"/>
    <mergeCell ref="W17:X17"/>
    <mergeCell ref="R18:S18"/>
    <mergeCell ref="W18:X18"/>
    <mergeCell ref="Z35:AA35"/>
    <mergeCell ref="Z25:AA25"/>
    <mergeCell ref="AE25:AF25"/>
    <mergeCell ref="Z26:AA26"/>
    <mergeCell ref="AE26:AF26"/>
    <mergeCell ref="Z27:AA27"/>
    <mergeCell ref="AE27:AF27"/>
    <mergeCell ref="Z28:AA28"/>
    <mergeCell ref="AE28:AF28"/>
    <mergeCell ref="Z29:AA29"/>
    <mergeCell ref="AE29:AF29"/>
    <mergeCell ref="Z30:AA30"/>
    <mergeCell ref="AE30:AF30"/>
    <mergeCell ref="Z31:AA31"/>
    <mergeCell ref="AE31:AF31"/>
    <mergeCell ref="Z32:AA32"/>
    <mergeCell ref="AE32:AF32"/>
    <mergeCell ref="Z33:AA33"/>
    <mergeCell ref="AD33:AF33"/>
    <mergeCell ref="AD35:AF35"/>
    <mergeCell ref="AH25:AI25"/>
    <mergeCell ref="AM25:AN25"/>
    <mergeCell ref="AH26:AI26"/>
    <mergeCell ref="AM26:AN26"/>
    <mergeCell ref="AH2:AJ2"/>
    <mergeCell ref="AJ7:AN7"/>
    <mergeCell ref="AJ9:AN9"/>
    <mergeCell ref="AJ11:AN11"/>
    <mergeCell ref="AJ13:AN13"/>
    <mergeCell ref="AH15:AI15"/>
    <mergeCell ref="AJ15:AK15"/>
    <mergeCell ref="AM15:AN15"/>
    <mergeCell ref="AH16:AI16"/>
    <mergeCell ref="AM16:AN16"/>
    <mergeCell ref="AH17:AI17"/>
    <mergeCell ref="AM17:AN17"/>
    <mergeCell ref="AH18:AI18"/>
    <mergeCell ref="AM18:AN18"/>
    <mergeCell ref="AH19:AI19"/>
    <mergeCell ref="AM19:AN19"/>
    <mergeCell ref="AH20:AI20"/>
    <mergeCell ref="AM20:AN20"/>
    <mergeCell ref="AH21:AI21"/>
    <mergeCell ref="AH24:AI24"/>
    <mergeCell ref="AH32:AI32"/>
    <mergeCell ref="AM32:AN32"/>
    <mergeCell ref="AH33:AI33"/>
    <mergeCell ref="AH35:AI35"/>
    <mergeCell ref="AH27:AI27"/>
    <mergeCell ref="AM27:AN27"/>
    <mergeCell ref="AH28:AI28"/>
    <mergeCell ref="AM28:AN28"/>
    <mergeCell ref="AH29:AI29"/>
    <mergeCell ref="AM29:AN29"/>
    <mergeCell ref="AH30:AI30"/>
    <mergeCell ref="AM30:AN30"/>
    <mergeCell ref="AH31:AI31"/>
    <mergeCell ref="AM31:AN31"/>
    <mergeCell ref="AP17:AQ17"/>
    <mergeCell ref="AU17:AV17"/>
    <mergeCell ref="AP18:AQ18"/>
    <mergeCell ref="AU18:AV18"/>
    <mergeCell ref="AP19:AQ19"/>
    <mergeCell ref="AU19:AV19"/>
    <mergeCell ref="AP20:AQ20"/>
    <mergeCell ref="AU20:AV20"/>
    <mergeCell ref="AP21:AQ21"/>
    <mergeCell ref="AU21:AV21"/>
    <mergeCell ref="AM21:AN21"/>
    <mergeCell ref="AP22:AQ22"/>
    <mergeCell ref="AU22:AV22"/>
    <mergeCell ref="AP23:AQ23"/>
    <mergeCell ref="AH22:AI22"/>
    <mergeCell ref="AM22:AN22"/>
    <mergeCell ref="AH23:AI23"/>
    <mergeCell ref="AM23:AN23"/>
    <mergeCell ref="AM24:AN24"/>
    <mergeCell ref="AP2:AR2"/>
    <mergeCell ref="AR7:AV7"/>
    <mergeCell ref="AR9:AV9"/>
    <mergeCell ref="AR11:AV11"/>
    <mergeCell ref="AR13:AV13"/>
    <mergeCell ref="AP15:AQ15"/>
    <mergeCell ref="AR15:AS15"/>
    <mergeCell ref="AU15:AV15"/>
    <mergeCell ref="AP16:AQ16"/>
    <mergeCell ref="AU16:AV16"/>
    <mergeCell ref="AP30:AQ30"/>
    <mergeCell ref="AU30:AV30"/>
    <mergeCell ref="AP31:AQ31"/>
    <mergeCell ref="AU31:AV31"/>
    <mergeCell ref="AP32:AQ32"/>
    <mergeCell ref="AU32:AV32"/>
    <mergeCell ref="AU23:AV23"/>
    <mergeCell ref="AP24:AQ24"/>
    <mergeCell ref="AU24:AV24"/>
    <mergeCell ref="AP25:AQ25"/>
    <mergeCell ref="AU25:AV25"/>
    <mergeCell ref="AP26:AQ26"/>
    <mergeCell ref="AU26:AV26"/>
    <mergeCell ref="AP27:AQ27"/>
    <mergeCell ref="AU27:AV27"/>
    <mergeCell ref="AX2:AZ2"/>
    <mergeCell ref="AZ7:BD7"/>
    <mergeCell ref="AZ9:BD9"/>
    <mergeCell ref="AZ11:BD11"/>
    <mergeCell ref="AZ13:BD13"/>
    <mergeCell ref="AX15:AY15"/>
    <mergeCell ref="AZ15:BA15"/>
    <mergeCell ref="BC15:BD15"/>
    <mergeCell ref="AX16:AY16"/>
    <mergeCell ref="BC16:BD16"/>
    <mergeCell ref="AX17:AY17"/>
    <mergeCell ref="BC17:BD17"/>
    <mergeCell ref="AX18:AY18"/>
    <mergeCell ref="BC18:BD18"/>
    <mergeCell ref="AX19:AY19"/>
    <mergeCell ref="BC19:BD19"/>
    <mergeCell ref="AP28:AQ28"/>
    <mergeCell ref="AU28:AV28"/>
    <mergeCell ref="AP29:AQ29"/>
    <mergeCell ref="AU29:AV29"/>
    <mergeCell ref="AX20:AY20"/>
    <mergeCell ref="BC20:BD20"/>
    <mergeCell ref="AX21:AY21"/>
    <mergeCell ref="BC21:BD21"/>
    <mergeCell ref="AX22:AY22"/>
    <mergeCell ref="BC22:BD22"/>
    <mergeCell ref="AX23:AY23"/>
    <mergeCell ref="BC23:BD23"/>
    <mergeCell ref="AX24:AY24"/>
    <mergeCell ref="BC24:BD24"/>
    <mergeCell ref="AX25:AY25"/>
    <mergeCell ref="BC25:BD25"/>
    <mergeCell ref="AX26:AY26"/>
    <mergeCell ref="BC26:BD26"/>
    <mergeCell ref="AX27:AY27"/>
    <mergeCell ref="BC27:BD27"/>
    <mergeCell ref="AX28:AY28"/>
    <mergeCell ref="BC28:BD28"/>
    <mergeCell ref="AX29:AY29"/>
    <mergeCell ref="BC29:BD29"/>
    <mergeCell ref="AX30:AY30"/>
    <mergeCell ref="BC30:BD30"/>
    <mergeCell ref="AX31:AY31"/>
    <mergeCell ref="BC31:BD31"/>
    <mergeCell ref="AX32:AY32"/>
    <mergeCell ref="BC32:BD32"/>
    <mergeCell ref="AX33:AY33"/>
    <mergeCell ref="BF25:BG25"/>
    <mergeCell ref="BK25:BL25"/>
    <mergeCell ref="BF26:BG26"/>
    <mergeCell ref="BK26:BL26"/>
    <mergeCell ref="BF2:BH2"/>
    <mergeCell ref="BH7:BL7"/>
    <mergeCell ref="BH9:BL9"/>
    <mergeCell ref="BH11:BL11"/>
    <mergeCell ref="BH13:BL13"/>
    <mergeCell ref="BF15:BG15"/>
    <mergeCell ref="BH15:BI15"/>
    <mergeCell ref="BK15:BL15"/>
    <mergeCell ref="BF16:BG16"/>
    <mergeCell ref="BK16:BL16"/>
    <mergeCell ref="BF17:BG17"/>
    <mergeCell ref="BK17:BL17"/>
    <mergeCell ref="BF18:BG18"/>
    <mergeCell ref="BK18:BL18"/>
    <mergeCell ref="BF19:BG19"/>
    <mergeCell ref="BK19:BL19"/>
    <mergeCell ref="BF20:BG20"/>
    <mergeCell ref="BF35:BG35"/>
    <mergeCell ref="BF27:BG27"/>
    <mergeCell ref="BK27:BL27"/>
    <mergeCell ref="BF28:BG28"/>
    <mergeCell ref="BK28:BL28"/>
    <mergeCell ref="BF29:BG29"/>
    <mergeCell ref="BK29:BL29"/>
    <mergeCell ref="BF30:BG30"/>
    <mergeCell ref="BK30:BL30"/>
    <mergeCell ref="BF31:BG31"/>
    <mergeCell ref="BK31:BL31"/>
    <mergeCell ref="BJ33:BL33"/>
    <mergeCell ref="BJ35:BL35"/>
    <mergeCell ref="BK20:BL20"/>
    <mergeCell ref="BF21:BG21"/>
    <mergeCell ref="BF32:BG32"/>
    <mergeCell ref="BK32:BL32"/>
    <mergeCell ref="BF33:BG33"/>
    <mergeCell ref="BF24:BG24"/>
    <mergeCell ref="BK21:BL21"/>
    <mergeCell ref="BN22:BO22"/>
    <mergeCell ref="BS22:BT22"/>
    <mergeCell ref="BN23:BO23"/>
    <mergeCell ref="BF22:BG22"/>
    <mergeCell ref="BK22:BL22"/>
    <mergeCell ref="BF23:BG23"/>
    <mergeCell ref="BK23:BL23"/>
    <mergeCell ref="BK24:BL24"/>
    <mergeCell ref="BN32:BO32"/>
    <mergeCell ref="BS32:BT32"/>
    <mergeCell ref="BN33:BO33"/>
    <mergeCell ref="BN2:BP2"/>
    <mergeCell ref="BP7:BT7"/>
    <mergeCell ref="BP9:BT9"/>
    <mergeCell ref="BP11:BT11"/>
    <mergeCell ref="BP13:BT13"/>
    <mergeCell ref="BN15:BO15"/>
    <mergeCell ref="BP15:BQ15"/>
    <mergeCell ref="BS15:BT15"/>
    <mergeCell ref="BN16:BO16"/>
    <mergeCell ref="BS16:BT16"/>
    <mergeCell ref="BN17:BO17"/>
    <mergeCell ref="BS17:BT17"/>
    <mergeCell ref="BN18:BO18"/>
    <mergeCell ref="BS18:BT18"/>
    <mergeCell ref="BN19:BO19"/>
    <mergeCell ref="BS19:BT19"/>
    <mergeCell ref="BN30:BO30"/>
    <mergeCell ref="BS30:BT30"/>
    <mergeCell ref="BN31:BO31"/>
    <mergeCell ref="BS31:BT31"/>
    <mergeCell ref="BS23:BT23"/>
    <mergeCell ref="BN24:BO24"/>
    <mergeCell ref="BS24:BT24"/>
    <mergeCell ref="BN25:BO25"/>
    <mergeCell ref="BS25:BT25"/>
    <mergeCell ref="BN26:BO26"/>
    <mergeCell ref="BS26:BT26"/>
    <mergeCell ref="BN27:BO27"/>
    <mergeCell ref="BS27:BT27"/>
    <mergeCell ref="BN20:BO20"/>
    <mergeCell ref="BS20:BT20"/>
    <mergeCell ref="BN21:BO21"/>
    <mergeCell ref="BS21:BT21"/>
    <mergeCell ref="BN35:BO35"/>
    <mergeCell ref="BV2:BX2"/>
    <mergeCell ref="BX7:CB7"/>
    <mergeCell ref="BX9:CB9"/>
    <mergeCell ref="BX11:CB11"/>
    <mergeCell ref="BX13:CB13"/>
    <mergeCell ref="BV15:BW15"/>
    <mergeCell ref="BX15:BY15"/>
    <mergeCell ref="CA15:CB15"/>
    <mergeCell ref="BV16:BW16"/>
    <mergeCell ref="CA16:CB16"/>
    <mergeCell ref="BV17:BW17"/>
    <mergeCell ref="CA17:CB17"/>
    <mergeCell ref="BV18:BW18"/>
    <mergeCell ref="CA18:CB18"/>
    <mergeCell ref="BV19:BW19"/>
    <mergeCell ref="CA19:CB19"/>
    <mergeCell ref="BN28:BO28"/>
    <mergeCell ref="BS28:BT28"/>
    <mergeCell ref="BN29:BO29"/>
    <mergeCell ref="BS29:BT29"/>
    <mergeCell ref="BV20:BW20"/>
    <mergeCell ref="CA20:CB20"/>
    <mergeCell ref="BV21:BW21"/>
    <mergeCell ref="CA21:CB21"/>
    <mergeCell ref="BV22:BW22"/>
    <mergeCell ref="CA22:CB22"/>
    <mergeCell ref="BV23:BW23"/>
    <mergeCell ref="CA23:CB23"/>
    <mergeCell ref="BV24:BW24"/>
    <mergeCell ref="CA24:CB24"/>
    <mergeCell ref="BV25:BW25"/>
    <mergeCell ref="CA25:CB25"/>
    <mergeCell ref="BV26:BW26"/>
    <mergeCell ref="CA26:CB26"/>
    <mergeCell ref="BV27:BW27"/>
    <mergeCell ref="CA27:CB27"/>
    <mergeCell ref="BV28:BW28"/>
    <mergeCell ref="CA28:CB28"/>
    <mergeCell ref="BV29:BW29"/>
    <mergeCell ref="CA29:CB29"/>
    <mergeCell ref="BV30:BW30"/>
    <mergeCell ref="CA30:CB30"/>
    <mergeCell ref="BV31:BW31"/>
    <mergeCell ref="CA31:CB31"/>
    <mergeCell ref="BV32:BW32"/>
    <mergeCell ref="CA32:CB32"/>
    <mergeCell ref="BV33:BW33"/>
    <mergeCell ref="BV35:BW35"/>
    <mergeCell ref="L43:P43"/>
    <mergeCell ref="T37:X37"/>
    <mergeCell ref="T39:X39"/>
    <mergeCell ref="T41:X41"/>
    <mergeCell ref="T43:X43"/>
    <mergeCell ref="AB37:AF37"/>
    <mergeCell ref="AB39:AF39"/>
    <mergeCell ref="AB41:AF41"/>
    <mergeCell ref="AB43:AF43"/>
    <mergeCell ref="L37:P37"/>
    <mergeCell ref="L39:P39"/>
    <mergeCell ref="L41:P41"/>
    <mergeCell ref="AJ43:AN43"/>
    <mergeCell ref="AR37:AV37"/>
    <mergeCell ref="AR39:AV39"/>
    <mergeCell ref="AR41:AV41"/>
    <mergeCell ref="AR43:AV43"/>
    <mergeCell ref="AZ37:BD37"/>
    <mergeCell ref="BH43:BL43"/>
    <mergeCell ref="BP37:BT37"/>
    <mergeCell ref="BP39:BT39"/>
    <mergeCell ref="BP41:BT41"/>
    <mergeCell ref="BP43:BT43"/>
    <mergeCell ref="BX37:CB37"/>
    <mergeCell ref="BX39:CB39"/>
    <mergeCell ref="BX41:CB41"/>
    <mergeCell ref="BX43:CB43"/>
    <mergeCell ref="BH37:BL37"/>
    <mergeCell ref="BH39:BL39"/>
    <mergeCell ref="BH41:BL41"/>
  </mergeCells>
  <phoneticPr fontId="2"/>
  <pageMargins left="0.62992125984251968" right="0.59055118110236227" top="0.74803149606299213" bottom="0.59055118110236227" header="0.51181102362204722" footer="0.51181102362204722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5"/>
  <sheetViews>
    <sheetView workbookViewId="0">
      <selection activeCell="B13" sqref="B13"/>
    </sheetView>
  </sheetViews>
  <sheetFormatPr defaultRowHeight="20.25" customHeight="1" outlineLevelCol="1" x14ac:dyDescent="0.15"/>
  <cols>
    <col min="1" max="1" width="11.25" style="22" customWidth="1"/>
    <col min="2" max="2" width="32.375" style="22" customWidth="1"/>
    <col min="3" max="3" width="12.25" style="21" hidden="1" customWidth="1" outlineLevel="1"/>
    <col min="4" max="4" width="82.125" style="21" hidden="1" customWidth="1" outlineLevel="1"/>
    <col min="5" max="5" width="9" style="21" hidden="1" customWidth="1" outlineLevel="1"/>
    <col min="6" max="6" width="9" style="21" collapsed="1"/>
    <col min="7" max="16384" width="9" style="21"/>
  </cols>
  <sheetData>
    <row r="1" spans="1:5" ht="20.25" customHeight="1" x14ac:dyDescent="0.15">
      <c r="A1" s="22" t="s">
        <v>5</v>
      </c>
      <c r="B1" s="22" t="s">
        <v>6</v>
      </c>
      <c r="C1" s="23" t="s">
        <v>7</v>
      </c>
      <c r="D1" s="23" t="s">
        <v>8</v>
      </c>
      <c r="E1" s="21" t="s">
        <v>9</v>
      </c>
    </row>
    <row r="2" spans="1:5" s="23" customFormat="1" ht="20.25" customHeight="1" x14ac:dyDescent="0.15">
      <c r="A2" s="22">
        <v>210017</v>
      </c>
      <c r="B2" s="22" t="s">
        <v>10</v>
      </c>
      <c r="C2" s="23" t="s">
        <v>11</v>
      </c>
      <c r="D2" s="23" t="s">
        <v>12</v>
      </c>
      <c r="E2" s="21"/>
    </row>
    <row r="3" spans="1:5" s="23" customFormat="1" ht="20.25" customHeight="1" x14ac:dyDescent="0.15">
      <c r="A3" s="22">
        <v>212202</v>
      </c>
      <c r="B3" s="22" t="s">
        <v>13</v>
      </c>
      <c r="C3" s="23" t="s">
        <v>14</v>
      </c>
      <c r="D3" s="23" t="s">
        <v>15</v>
      </c>
      <c r="E3" s="21"/>
    </row>
    <row r="4" spans="1:5" s="23" customFormat="1" ht="20.25" customHeight="1" x14ac:dyDescent="0.15">
      <c r="A4" s="22">
        <v>210213</v>
      </c>
      <c r="B4" s="22" t="s">
        <v>343</v>
      </c>
      <c r="C4" s="23" t="s">
        <v>16</v>
      </c>
      <c r="D4" s="23" t="s">
        <v>17</v>
      </c>
      <c r="E4" s="21"/>
    </row>
    <row r="5" spans="1:5" s="23" customFormat="1" ht="20.25" customHeight="1" x14ac:dyDescent="0.15">
      <c r="A5" s="22">
        <v>210209</v>
      </c>
      <c r="B5" s="22" t="s">
        <v>18</v>
      </c>
      <c r="C5" s="23" t="s">
        <v>19</v>
      </c>
      <c r="D5" s="23" t="s">
        <v>20</v>
      </c>
      <c r="E5" s="21" t="s">
        <v>21</v>
      </c>
    </row>
    <row r="6" spans="1:5" s="23" customFormat="1" ht="20.25" customHeight="1" x14ac:dyDescent="0.15">
      <c r="A6" s="22">
        <v>210207</v>
      </c>
      <c r="B6" s="22" t="s">
        <v>22</v>
      </c>
      <c r="E6" s="21"/>
    </row>
    <row r="7" spans="1:5" s="23" customFormat="1" ht="20.25" customHeight="1" x14ac:dyDescent="0.15">
      <c r="A7" s="22">
        <v>210216</v>
      </c>
      <c r="B7" s="22" t="s">
        <v>23</v>
      </c>
      <c r="C7" s="23" t="s">
        <v>24</v>
      </c>
      <c r="D7" s="23" t="s">
        <v>25</v>
      </c>
      <c r="E7" s="21"/>
    </row>
    <row r="8" spans="1:5" s="23" customFormat="1" ht="20.25" customHeight="1" x14ac:dyDescent="0.15">
      <c r="A8" s="22">
        <v>210210</v>
      </c>
      <c r="B8" s="22" t="s">
        <v>26</v>
      </c>
      <c r="C8" s="23" t="s">
        <v>27</v>
      </c>
      <c r="D8" s="23" t="s">
        <v>28</v>
      </c>
      <c r="E8" s="21"/>
    </row>
    <row r="9" spans="1:5" s="23" customFormat="1" ht="20.25" customHeight="1" x14ac:dyDescent="0.15">
      <c r="A9" s="22">
        <v>210000</v>
      </c>
      <c r="B9" s="22" t="s">
        <v>29</v>
      </c>
      <c r="C9" s="21"/>
      <c r="D9" s="21"/>
      <c r="E9" s="21"/>
    </row>
    <row r="10" spans="1:5" s="23" customFormat="1" ht="20.25" customHeight="1" x14ac:dyDescent="0.15">
      <c r="A10" s="22">
        <v>210401</v>
      </c>
      <c r="B10" s="22" t="s">
        <v>30</v>
      </c>
      <c r="C10" s="23" t="s">
        <v>31</v>
      </c>
      <c r="D10" s="23" t="s">
        <v>32</v>
      </c>
      <c r="E10" s="21"/>
    </row>
    <row r="11" spans="1:5" s="23" customFormat="1" ht="20.25" customHeight="1" x14ac:dyDescent="0.15">
      <c r="A11" s="22">
        <v>210405</v>
      </c>
      <c r="B11" s="22" t="s">
        <v>647</v>
      </c>
      <c r="E11" s="21"/>
    </row>
    <row r="12" spans="1:5" s="23" customFormat="1" ht="20.25" customHeight="1" x14ac:dyDescent="0.15">
      <c r="A12" s="22">
        <v>210602</v>
      </c>
      <c r="B12" s="22" t="s">
        <v>344</v>
      </c>
      <c r="C12" s="23" t="s">
        <v>33</v>
      </c>
      <c r="D12" s="23" t="s">
        <v>34</v>
      </c>
      <c r="E12" s="21"/>
    </row>
    <row r="13" spans="1:5" s="23" customFormat="1" ht="20.25" customHeight="1" x14ac:dyDescent="0.15">
      <c r="A13" s="22">
        <v>210606</v>
      </c>
      <c r="B13" s="22" t="s">
        <v>351</v>
      </c>
      <c r="C13" s="23" t="s">
        <v>35</v>
      </c>
      <c r="D13" s="23" t="s">
        <v>36</v>
      </c>
      <c r="E13" s="21" t="s">
        <v>37</v>
      </c>
    </row>
    <row r="14" spans="1:5" s="23" customFormat="1" ht="20.25" customHeight="1" x14ac:dyDescent="0.15">
      <c r="A14" s="22">
        <v>210611</v>
      </c>
      <c r="B14" s="22" t="s">
        <v>38</v>
      </c>
      <c r="C14" s="23" t="s">
        <v>39</v>
      </c>
      <c r="D14" s="23" t="s">
        <v>40</v>
      </c>
      <c r="E14" s="21"/>
    </row>
    <row r="15" spans="1:5" s="23" customFormat="1" ht="20.25" customHeight="1" x14ac:dyDescent="0.15">
      <c r="A15" s="22">
        <v>210819</v>
      </c>
      <c r="B15" s="22" t="s">
        <v>41</v>
      </c>
      <c r="C15" s="23" t="s">
        <v>42</v>
      </c>
      <c r="D15" s="23" t="s">
        <v>43</v>
      </c>
      <c r="E15" s="21"/>
    </row>
    <row r="16" spans="1:5" s="23" customFormat="1" ht="20.25" customHeight="1" x14ac:dyDescent="0.15">
      <c r="A16" s="22">
        <v>211005</v>
      </c>
      <c r="B16" s="22" t="s">
        <v>44</v>
      </c>
      <c r="C16" s="23" t="s">
        <v>19</v>
      </c>
      <c r="D16" s="23" t="s">
        <v>45</v>
      </c>
      <c r="E16" s="21" t="s">
        <v>46</v>
      </c>
    </row>
    <row r="17" spans="1:5" s="23" customFormat="1" ht="20.25" customHeight="1" x14ac:dyDescent="0.15">
      <c r="A17" s="22">
        <v>211001</v>
      </c>
      <c r="B17" s="22" t="s">
        <v>47</v>
      </c>
      <c r="C17" s="23" t="s">
        <v>48</v>
      </c>
      <c r="D17" s="23" t="s">
        <v>49</v>
      </c>
      <c r="E17" s="21" t="s">
        <v>50</v>
      </c>
    </row>
    <row r="18" spans="1:5" s="23" customFormat="1" ht="20.25" customHeight="1" x14ac:dyDescent="0.15">
      <c r="A18" s="22">
        <v>211003</v>
      </c>
      <c r="B18" s="22" t="s">
        <v>51</v>
      </c>
      <c r="C18" s="23" t="s">
        <v>52</v>
      </c>
      <c r="D18" s="23" t="s">
        <v>53</v>
      </c>
      <c r="E18" s="21"/>
    </row>
    <row r="19" spans="1:5" s="23" customFormat="1" ht="20.25" customHeight="1" x14ac:dyDescent="0.15">
      <c r="A19" s="22">
        <v>211203</v>
      </c>
      <c r="B19" s="22" t="s">
        <v>54</v>
      </c>
      <c r="C19" s="23" t="s">
        <v>55</v>
      </c>
      <c r="D19" s="23" t="s">
        <v>56</v>
      </c>
      <c r="E19" s="21"/>
    </row>
    <row r="20" spans="1:5" s="23" customFormat="1" ht="20.25" customHeight="1" x14ac:dyDescent="0.15">
      <c r="A20" s="22">
        <v>211607</v>
      </c>
      <c r="B20" s="22" t="s">
        <v>57</v>
      </c>
      <c r="C20" s="23" t="s">
        <v>58</v>
      </c>
      <c r="D20" s="23" t="s">
        <v>59</v>
      </c>
      <c r="E20" s="21"/>
    </row>
    <row r="21" spans="1:5" s="23" customFormat="1" ht="20.25" customHeight="1" x14ac:dyDescent="0.15">
      <c r="A21" s="22">
        <v>211603</v>
      </c>
      <c r="B21" s="22" t="s">
        <v>60</v>
      </c>
      <c r="C21" s="23" t="s">
        <v>61</v>
      </c>
      <c r="D21" s="23" t="s">
        <v>62</v>
      </c>
      <c r="E21" s="21" t="s">
        <v>63</v>
      </c>
    </row>
    <row r="22" spans="1:5" s="23" customFormat="1" ht="20.25" customHeight="1" x14ac:dyDescent="0.15">
      <c r="A22" s="22">
        <v>211602</v>
      </c>
      <c r="B22" s="22" t="s">
        <v>64</v>
      </c>
      <c r="C22" s="23" t="s">
        <v>65</v>
      </c>
      <c r="D22" s="23" t="s">
        <v>66</v>
      </c>
      <c r="E22" s="21"/>
    </row>
    <row r="23" spans="1:5" s="23" customFormat="1" ht="20.25" customHeight="1" x14ac:dyDescent="0.15">
      <c r="A23" s="22">
        <v>211803</v>
      </c>
      <c r="B23" s="22" t="s">
        <v>67</v>
      </c>
      <c r="C23" s="23" t="s">
        <v>68</v>
      </c>
      <c r="D23" s="23" t="s">
        <v>69</v>
      </c>
      <c r="E23" s="21" t="s">
        <v>70</v>
      </c>
    </row>
    <row r="24" spans="1:5" s="23" customFormat="1" ht="20.25" customHeight="1" x14ac:dyDescent="0.15">
      <c r="A24" s="22">
        <v>211812</v>
      </c>
      <c r="B24" s="22" t="s">
        <v>71</v>
      </c>
      <c r="C24" s="23" t="s">
        <v>72</v>
      </c>
      <c r="D24" s="23" t="s">
        <v>73</v>
      </c>
      <c r="E24" s="21">
        <v>-651805</v>
      </c>
    </row>
    <row r="25" spans="1:5" s="23" customFormat="1" ht="20.25" customHeight="1" x14ac:dyDescent="0.15">
      <c r="A25" s="22">
        <v>211802</v>
      </c>
      <c r="B25" s="22" t="s">
        <v>74</v>
      </c>
      <c r="C25" s="23" t="s">
        <v>75</v>
      </c>
      <c r="D25" s="23" t="s">
        <v>76</v>
      </c>
      <c r="E25" s="21"/>
    </row>
    <row r="26" spans="1:5" s="23" customFormat="1" ht="20.25" customHeight="1" x14ac:dyDescent="0.15">
      <c r="A26" s="22">
        <v>211806</v>
      </c>
      <c r="B26" s="22" t="s">
        <v>77</v>
      </c>
      <c r="C26" s="23" t="s">
        <v>78</v>
      </c>
      <c r="D26" s="23" t="s">
        <v>79</v>
      </c>
      <c r="E26" s="21" t="s">
        <v>80</v>
      </c>
    </row>
    <row r="27" spans="1:5" s="23" customFormat="1" ht="20.25" customHeight="1" x14ac:dyDescent="0.15">
      <c r="A27" s="22">
        <v>212018</v>
      </c>
      <c r="B27" s="22" t="s">
        <v>81</v>
      </c>
      <c r="C27" s="23" t="s">
        <v>82</v>
      </c>
      <c r="D27" s="23" t="s">
        <v>83</v>
      </c>
      <c r="E27" s="21"/>
    </row>
    <row r="28" spans="1:5" s="23" customFormat="1" ht="20.25" customHeight="1" x14ac:dyDescent="0.15">
      <c r="A28" s="22">
        <v>212005</v>
      </c>
      <c r="B28" s="22" t="s">
        <v>84</v>
      </c>
      <c r="C28" s="23" t="s">
        <v>85</v>
      </c>
      <c r="D28" s="23" t="s">
        <v>86</v>
      </c>
      <c r="E28" s="21"/>
    </row>
    <row r="29" spans="1:5" s="23" customFormat="1" ht="20.25" customHeight="1" x14ac:dyDescent="0.15">
      <c r="A29" s="22">
        <v>212006</v>
      </c>
      <c r="B29" s="22" t="s">
        <v>87</v>
      </c>
      <c r="C29" s="23" t="s">
        <v>88</v>
      </c>
      <c r="D29" s="23" t="s">
        <v>89</v>
      </c>
      <c r="E29" s="21"/>
    </row>
    <row r="30" spans="1:5" s="23" customFormat="1" ht="20.25" customHeight="1" x14ac:dyDescent="0.15">
      <c r="A30" s="22">
        <v>212015</v>
      </c>
      <c r="B30" s="22" t="s">
        <v>90</v>
      </c>
      <c r="C30" s="23" t="s">
        <v>91</v>
      </c>
      <c r="D30" s="23" t="s">
        <v>92</v>
      </c>
      <c r="E30" s="21"/>
    </row>
    <row r="31" spans="1:5" s="23" customFormat="1" ht="20.25" customHeight="1" x14ac:dyDescent="0.15">
      <c r="A31" s="22">
        <v>212030</v>
      </c>
      <c r="B31" s="22" t="s">
        <v>93</v>
      </c>
      <c r="C31" s="23" t="s">
        <v>94</v>
      </c>
      <c r="D31" s="23" t="s">
        <v>95</v>
      </c>
      <c r="E31" s="21">
        <v>45346</v>
      </c>
    </row>
    <row r="32" spans="1:5" s="23" customFormat="1" ht="20.25" customHeight="1" x14ac:dyDescent="0.15">
      <c r="A32" s="22">
        <v>212014</v>
      </c>
      <c r="B32" s="22" t="s">
        <v>96</v>
      </c>
      <c r="C32" s="23" t="s">
        <v>97</v>
      </c>
      <c r="D32" s="23" t="s">
        <v>98</v>
      </c>
      <c r="E32" s="21" t="s">
        <v>99</v>
      </c>
    </row>
    <row r="33" spans="1:5" s="23" customFormat="1" ht="20.25" customHeight="1" x14ac:dyDescent="0.15">
      <c r="A33" s="22">
        <v>212037</v>
      </c>
      <c r="B33" s="22" t="s">
        <v>100</v>
      </c>
      <c r="C33" s="23" t="s">
        <v>101</v>
      </c>
      <c r="D33" s="23" t="s">
        <v>102</v>
      </c>
      <c r="E33" s="21"/>
    </row>
    <row r="34" spans="1:5" s="23" customFormat="1" ht="20.25" customHeight="1" x14ac:dyDescent="0.15">
      <c r="A34" s="22">
        <v>212011</v>
      </c>
      <c r="B34" s="22" t="s">
        <v>103</v>
      </c>
      <c r="C34" s="23" t="s">
        <v>104</v>
      </c>
      <c r="D34" s="23" t="s">
        <v>105</v>
      </c>
      <c r="E34" s="21"/>
    </row>
    <row r="35" spans="1:5" s="23" customFormat="1" ht="20.25" customHeight="1" x14ac:dyDescent="0.15">
      <c r="A35" s="22">
        <v>212012</v>
      </c>
      <c r="B35" s="22" t="s">
        <v>106</v>
      </c>
      <c r="C35" s="23" t="s">
        <v>107</v>
      </c>
      <c r="D35" s="23" t="s">
        <v>108</v>
      </c>
      <c r="E35" s="21"/>
    </row>
    <row r="36" spans="1:5" s="23" customFormat="1" ht="20.25" customHeight="1" x14ac:dyDescent="0.15">
      <c r="A36" s="22">
        <v>212002</v>
      </c>
      <c r="B36" s="22" t="s">
        <v>109</v>
      </c>
      <c r="C36" s="23" t="s">
        <v>110</v>
      </c>
      <c r="D36" s="23" t="s">
        <v>111</v>
      </c>
      <c r="E36" s="21"/>
    </row>
    <row r="37" spans="1:5" s="23" customFormat="1" ht="20.25" customHeight="1" x14ac:dyDescent="0.15">
      <c r="A37" s="22">
        <v>213019</v>
      </c>
      <c r="B37" s="22" t="s">
        <v>112</v>
      </c>
      <c r="C37" s="23" t="s">
        <v>113</v>
      </c>
      <c r="D37" s="23" t="s">
        <v>114</v>
      </c>
      <c r="E37" s="21"/>
    </row>
    <row r="38" spans="1:5" s="23" customFormat="1" ht="20.25" customHeight="1" x14ac:dyDescent="0.15">
      <c r="A38" s="22">
        <v>212010</v>
      </c>
      <c r="B38" s="22" t="s">
        <v>115</v>
      </c>
      <c r="C38" s="23" t="s">
        <v>116</v>
      </c>
      <c r="D38" s="23" t="s">
        <v>117</v>
      </c>
      <c r="E38" s="21">
        <v>37609</v>
      </c>
    </row>
    <row r="39" spans="1:5" s="23" customFormat="1" ht="20.25" customHeight="1" x14ac:dyDescent="0.15">
      <c r="A39" s="22">
        <v>312023</v>
      </c>
      <c r="B39" s="22" t="s">
        <v>118</v>
      </c>
      <c r="C39" s="23" t="s">
        <v>119</v>
      </c>
      <c r="D39" s="23" t="s">
        <v>120</v>
      </c>
      <c r="E39" s="21"/>
    </row>
    <row r="40" spans="1:5" s="23" customFormat="1" ht="20.25" customHeight="1" x14ac:dyDescent="0.15">
      <c r="A40" s="22">
        <v>212022</v>
      </c>
      <c r="B40" s="22" t="s">
        <v>121</v>
      </c>
      <c r="C40" s="23" t="s">
        <v>122</v>
      </c>
      <c r="D40" s="23" t="s">
        <v>123</v>
      </c>
      <c r="E40" s="21"/>
    </row>
    <row r="41" spans="1:5" s="23" customFormat="1" ht="20.25" customHeight="1" x14ac:dyDescent="0.15">
      <c r="A41" s="22">
        <v>212001</v>
      </c>
      <c r="B41" s="22" t="s">
        <v>124</v>
      </c>
      <c r="C41" s="23" t="s">
        <v>125</v>
      </c>
      <c r="D41" s="23" t="s">
        <v>126</v>
      </c>
      <c r="E41" s="21"/>
    </row>
    <row r="42" spans="1:5" s="23" customFormat="1" ht="20.25" customHeight="1" x14ac:dyDescent="0.15">
      <c r="A42" s="22">
        <v>212201</v>
      </c>
      <c r="B42" s="22" t="s">
        <v>127</v>
      </c>
      <c r="C42" s="23" t="s">
        <v>128</v>
      </c>
      <c r="D42" s="23" t="s">
        <v>129</v>
      </c>
      <c r="E42" s="21"/>
    </row>
    <row r="43" spans="1:5" s="23" customFormat="1" ht="20.25" customHeight="1" x14ac:dyDescent="0.15">
      <c r="A43" s="22">
        <v>212207</v>
      </c>
      <c r="B43" s="22" t="s">
        <v>130</v>
      </c>
      <c r="C43" s="23" t="s">
        <v>131</v>
      </c>
      <c r="D43" s="23" t="s">
        <v>132</v>
      </c>
      <c r="E43" s="21"/>
    </row>
    <row r="44" spans="1:5" s="23" customFormat="1" ht="20.25" customHeight="1" x14ac:dyDescent="0.15">
      <c r="A44" s="22">
        <v>212203</v>
      </c>
      <c r="B44" s="22" t="s">
        <v>133</v>
      </c>
      <c r="C44" s="23" t="s">
        <v>134</v>
      </c>
      <c r="D44" s="23" t="s">
        <v>135</v>
      </c>
      <c r="E44" s="21"/>
    </row>
    <row r="45" spans="1:5" s="23" customFormat="1" ht="20.25" customHeight="1" x14ac:dyDescent="0.15">
      <c r="A45" s="22">
        <v>212402</v>
      </c>
      <c r="B45" s="22" t="s">
        <v>345</v>
      </c>
      <c r="C45" s="23" t="s">
        <v>136</v>
      </c>
      <c r="D45" s="23" t="s">
        <v>137</v>
      </c>
      <c r="E45" s="21" t="s">
        <v>138</v>
      </c>
    </row>
    <row r="46" spans="1:5" s="23" customFormat="1" ht="20.25" customHeight="1" x14ac:dyDescent="0.15">
      <c r="A46" s="22">
        <v>212406</v>
      </c>
      <c r="B46" s="22" t="s">
        <v>139</v>
      </c>
      <c r="C46" s="23" t="s">
        <v>140</v>
      </c>
      <c r="D46" s="23" t="s">
        <v>141</v>
      </c>
      <c r="E46" s="21" t="s">
        <v>142</v>
      </c>
    </row>
    <row r="47" spans="1:5" s="23" customFormat="1" ht="20.25" customHeight="1" x14ac:dyDescent="0.15">
      <c r="A47" s="22">
        <v>212605</v>
      </c>
      <c r="B47" s="22" t="s">
        <v>143</v>
      </c>
      <c r="C47" s="23" t="s">
        <v>144</v>
      </c>
      <c r="D47" s="23" t="s">
        <v>145</v>
      </c>
      <c r="E47" s="21"/>
    </row>
    <row r="48" spans="1:5" s="23" customFormat="1" ht="20.25" customHeight="1" x14ac:dyDescent="0.15">
      <c r="A48" s="22">
        <v>212606</v>
      </c>
      <c r="B48" s="22" t="s">
        <v>146</v>
      </c>
      <c r="C48" s="23" t="s">
        <v>147</v>
      </c>
      <c r="D48" s="23" t="s">
        <v>148</v>
      </c>
      <c r="E48" s="21"/>
    </row>
    <row r="49" spans="1:5" s="23" customFormat="1" ht="20.25" customHeight="1" x14ac:dyDescent="0.15">
      <c r="A49" s="22">
        <v>212801</v>
      </c>
      <c r="B49" s="22" t="s">
        <v>149</v>
      </c>
      <c r="C49" s="23" t="s">
        <v>150</v>
      </c>
      <c r="D49" s="23" t="s">
        <v>151</v>
      </c>
      <c r="E49" s="21" t="s">
        <v>152</v>
      </c>
    </row>
    <row r="50" spans="1:5" s="23" customFormat="1" ht="20.25" customHeight="1" x14ac:dyDescent="0.15">
      <c r="A50" s="22">
        <v>212031</v>
      </c>
      <c r="B50" s="22" t="s">
        <v>153</v>
      </c>
      <c r="C50" s="23" t="s">
        <v>78</v>
      </c>
      <c r="D50" s="23" t="s">
        <v>154</v>
      </c>
      <c r="E50" s="21" t="s">
        <v>155</v>
      </c>
    </row>
    <row r="51" spans="1:5" s="23" customFormat="1" ht="20.25" customHeight="1" x14ac:dyDescent="0.15">
      <c r="A51" s="22">
        <v>213009</v>
      </c>
      <c r="B51" s="22" t="s">
        <v>156</v>
      </c>
      <c r="C51" s="23" t="s">
        <v>157</v>
      </c>
      <c r="D51" s="23" t="s">
        <v>158</v>
      </c>
      <c r="E51" s="21"/>
    </row>
    <row r="52" spans="1:5" s="23" customFormat="1" ht="20.25" customHeight="1" x14ac:dyDescent="0.15">
      <c r="A52" s="22">
        <v>213017</v>
      </c>
      <c r="B52" s="22" t="s">
        <v>346</v>
      </c>
      <c r="C52" s="23" t="s">
        <v>78</v>
      </c>
      <c r="D52" s="23" t="s">
        <v>159</v>
      </c>
      <c r="E52" s="21" t="s">
        <v>160</v>
      </c>
    </row>
    <row r="53" spans="1:5" s="23" customFormat="1" ht="20.25" customHeight="1" x14ac:dyDescent="0.15">
      <c r="A53" s="22">
        <v>213002</v>
      </c>
      <c r="B53" s="22" t="s">
        <v>161</v>
      </c>
      <c r="C53" s="23" t="s">
        <v>162</v>
      </c>
      <c r="D53" s="23" t="s">
        <v>163</v>
      </c>
      <c r="E53" s="21"/>
    </row>
    <row r="54" spans="1:5" s="23" customFormat="1" ht="20.25" customHeight="1" x14ac:dyDescent="0.15">
      <c r="A54" s="22">
        <v>213005</v>
      </c>
      <c r="B54" s="22" t="s">
        <v>164</v>
      </c>
      <c r="C54" s="23" t="s">
        <v>165</v>
      </c>
      <c r="D54" s="23" t="s">
        <v>166</v>
      </c>
      <c r="E54" s="21"/>
    </row>
    <row r="55" spans="1:5" s="23" customFormat="1" ht="20.25" customHeight="1" x14ac:dyDescent="0.15">
      <c r="A55" s="22">
        <v>213202</v>
      </c>
      <c r="B55" s="22" t="s">
        <v>167</v>
      </c>
      <c r="C55" s="23" t="s">
        <v>168</v>
      </c>
      <c r="D55" s="23" t="s">
        <v>169</v>
      </c>
      <c r="E55" s="21"/>
    </row>
    <row r="56" spans="1:5" s="23" customFormat="1" ht="20.25" customHeight="1" x14ac:dyDescent="0.15">
      <c r="A56" s="22">
        <v>213209</v>
      </c>
      <c r="B56" s="22" t="s">
        <v>170</v>
      </c>
      <c r="C56" s="23" t="s">
        <v>171</v>
      </c>
      <c r="D56" s="23" t="s">
        <v>172</v>
      </c>
      <c r="E56" s="21"/>
    </row>
    <row r="57" spans="1:5" s="23" customFormat="1" ht="20.25" customHeight="1" x14ac:dyDescent="0.15">
      <c r="A57" s="22">
        <v>213206</v>
      </c>
      <c r="B57" s="22" t="s">
        <v>173</v>
      </c>
      <c r="C57" s="23" t="s">
        <v>19</v>
      </c>
      <c r="D57" s="23" t="s">
        <v>174</v>
      </c>
      <c r="E57" s="21" t="s">
        <v>175</v>
      </c>
    </row>
    <row r="58" spans="1:5" s="23" customFormat="1" ht="20.25" customHeight="1" x14ac:dyDescent="0.15">
      <c r="A58" s="22">
        <v>213204</v>
      </c>
      <c r="B58" s="22" t="s">
        <v>176</v>
      </c>
      <c r="C58" s="23" t="s">
        <v>177</v>
      </c>
      <c r="D58" s="23" t="s">
        <v>178</v>
      </c>
      <c r="E58" s="21"/>
    </row>
    <row r="59" spans="1:5" s="23" customFormat="1" ht="20.25" customHeight="1" x14ac:dyDescent="0.15">
      <c r="A59" s="22">
        <v>213213</v>
      </c>
      <c r="B59" s="22" t="s">
        <v>179</v>
      </c>
      <c r="C59" s="23" t="s">
        <v>180</v>
      </c>
      <c r="D59" s="23" t="s">
        <v>181</v>
      </c>
      <c r="E59" s="21"/>
    </row>
    <row r="60" spans="1:5" s="23" customFormat="1" ht="20.25" customHeight="1" x14ac:dyDescent="0.15">
      <c r="A60" s="22">
        <v>213205</v>
      </c>
      <c r="B60" s="22" t="s">
        <v>182</v>
      </c>
      <c r="C60" s="23" t="s">
        <v>183</v>
      </c>
      <c r="D60" s="23" t="s">
        <v>184</v>
      </c>
      <c r="E60" s="21"/>
    </row>
    <row r="61" spans="1:5" s="23" customFormat="1" ht="20.25" customHeight="1" x14ac:dyDescent="0.15">
      <c r="A61" s="22">
        <v>213207</v>
      </c>
      <c r="B61" s="22" t="s">
        <v>365</v>
      </c>
      <c r="C61" s="23" t="s">
        <v>185</v>
      </c>
      <c r="D61" s="23" t="s">
        <v>186</v>
      </c>
      <c r="E61" s="21" t="s">
        <v>187</v>
      </c>
    </row>
    <row r="62" spans="1:5" s="23" customFormat="1" ht="20.25" customHeight="1" x14ac:dyDescent="0.15">
      <c r="A62" s="22">
        <v>213602</v>
      </c>
      <c r="B62" s="22" t="s">
        <v>188</v>
      </c>
      <c r="C62" s="23" t="s">
        <v>189</v>
      </c>
      <c r="D62" s="23" t="s">
        <v>190</v>
      </c>
      <c r="E62" s="21" t="s">
        <v>191</v>
      </c>
    </row>
    <row r="63" spans="1:5" s="23" customFormat="1" ht="20.25" customHeight="1" x14ac:dyDescent="0.15">
      <c r="A63" s="22">
        <v>213810</v>
      </c>
      <c r="B63" s="22" t="s">
        <v>192</v>
      </c>
      <c r="C63" s="23" t="s">
        <v>193</v>
      </c>
      <c r="D63" s="23" t="s">
        <v>194</v>
      </c>
      <c r="E63" s="21"/>
    </row>
    <row r="64" spans="1:5" s="23" customFormat="1" ht="20.25" customHeight="1" x14ac:dyDescent="0.15">
      <c r="A64" s="22">
        <v>213805</v>
      </c>
      <c r="B64" s="22" t="s">
        <v>347</v>
      </c>
      <c r="C64" s="23" t="s">
        <v>195</v>
      </c>
      <c r="D64" s="23" t="s">
        <v>196</v>
      </c>
      <c r="E64" s="21" t="s">
        <v>197</v>
      </c>
    </row>
    <row r="65" spans="1:5" s="23" customFormat="1" ht="20.25" customHeight="1" x14ac:dyDescent="0.15">
      <c r="A65" s="22">
        <v>213815</v>
      </c>
      <c r="B65" s="22" t="s">
        <v>198</v>
      </c>
      <c r="C65" s="23" t="s">
        <v>199</v>
      </c>
      <c r="D65" s="23" t="s">
        <v>200</v>
      </c>
      <c r="E65" s="21"/>
    </row>
    <row r="66" spans="1:5" s="23" customFormat="1" ht="20.25" customHeight="1" x14ac:dyDescent="0.15">
      <c r="A66" s="22">
        <v>214004</v>
      </c>
      <c r="B66" s="22" t="s">
        <v>201</v>
      </c>
      <c r="C66" s="23" t="s">
        <v>202</v>
      </c>
      <c r="D66" s="23" t="s">
        <v>203</v>
      </c>
      <c r="E66" s="21"/>
    </row>
    <row r="67" spans="1:5" s="23" customFormat="1" ht="20.25" customHeight="1" x14ac:dyDescent="0.15">
      <c r="A67" s="22">
        <v>214006</v>
      </c>
      <c r="B67" s="22" t="s">
        <v>204</v>
      </c>
      <c r="C67" s="23" t="s">
        <v>205</v>
      </c>
      <c r="D67" s="23" t="s">
        <v>206</v>
      </c>
      <c r="E67" s="21"/>
    </row>
    <row r="68" spans="1:5" s="23" customFormat="1" ht="20.25" customHeight="1" x14ac:dyDescent="0.15">
      <c r="A68" s="22">
        <v>214003</v>
      </c>
      <c r="B68" s="22" t="s">
        <v>207</v>
      </c>
      <c r="C68" s="23" t="s">
        <v>208</v>
      </c>
      <c r="D68" s="23" t="s">
        <v>209</v>
      </c>
      <c r="E68" s="21"/>
    </row>
    <row r="69" spans="1:5" s="23" customFormat="1" ht="20.25" customHeight="1" x14ac:dyDescent="0.15">
      <c r="A69" s="22">
        <v>214010</v>
      </c>
      <c r="B69" s="22" t="s">
        <v>210</v>
      </c>
      <c r="C69" s="23" t="s">
        <v>211</v>
      </c>
      <c r="D69" s="23" t="s">
        <v>212</v>
      </c>
      <c r="E69" s="21"/>
    </row>
    <row r="70" spans="1:5" s="23" customFormat="1" ht="20.25" customHeight="1" x14ac:dyDescent="0.15">
      <c r="A70" s="22">
        <v>214211</v>
      </c>
      <c r="B70" s="22" t="s">
        <v>213</v>
      </c>
      <c r="C70" s="23" t="s">
        <v>214</v>
      </c>
      <c r="D70" s="23" t="s">
        <v>215</v>
      </c>
      <c r="E70" s="21"/>
    </row>
    <row r="71" spans="1:5" s="23" customFormat="1" ht="20.25" customHeight="1" x14ac:dyDescent="0.15">
      <c r="A71" s="22">
        <v>214209</v>
      </c>
      <c r="B71" s="22" t="s">
        <v>216</v>
      </c>
      <c r="C71" s="23" t="s">
        <v>217</v>
      </c>
      <c r="D71" s="23" t="s">
        <v>218</v>
      </c>
      <c r="E71" s="21"/>
    </row>
    <row r="72" spans="1:5" s="23" customFormat="1" ht="20.25" customHeight="1" x14ac:dyDescent="0.15">
      <c r="A72" s="22">
        <v>214202</v>
      </c>
      <c r="B72" s="22" t="s">
        <v>219</v>
      </c>
      <c r="C72" s="23" t="s">
        <v>220</v>
      </c>
      <c r="D72" s="23" t="s">
        <v>221</v>
      </c>
      <c r="E72" s="21">
        <v>10972</v>
      </c>
    </row>
    <row r="73" spans="1:5" s="23" customFormat="1" ht="20.25" customHeight="1" x14ac:dyDescent="0.15">
      <c r="A73" s="22">
        <v>214201</v>
      </c>
      <c r="B73" s="22" t="s">
        <v>222</v>
      </c>
      <c r="C73" s="23" t="s">
        <v>19</v>
      </c>
      <c r="D73" s="23" t="s">
        <v>223</v>
      </c>
      <c r="E73" s="21" t="s">
        <v>224</v>
      </c>
    </row>
    <row r="74" spans="1:5" s="23" customFormat="1" ht="20.25" customHeight="1" x14ac:dyDescent="0.15">
      <c r="A74" s="22">
        <v>214224</v>
      </c>
      <c r="B74" s="22" t="s">
        <v>225</v>
      </c>
      <c r="C74" s="23" t="s">
        <v>226</v>
      </c>
      <c r="D74" s="23" t="s">
        <v>227</v>
      </c>
      <c r="E74" s="21"/>
    </row>
    <row r="75" spans="1:5" s="23" customFormat="1" ht="20.25" customHeight="1" x14ac:dyDescent="0.15">
      <c r="A75" s="22">
        <v>214208</v>
      </c>
      <c r="B75" s="22" t="s">
        <v>353</v>
      </c>
      <c r="C75" s="23" t="s">
        <v>228</v>
      </c>
      <c r="D75" s="23" t="s">
        <v>229</v>
      </c>
      <c r="E75" s="21" t="s">
        <v>230</v>
      </c>
    </row>
    <row r="76" spans="1:5" s="23" customFormat="1" ht="20.25" customHeight="1" x14ac:dyDescent="0.15">
      <c r="A76" s="22">
        <v>214802</v>
      </c>
      <c r="B76" s="22" t="s">
        <v>231</v>
      </c>
      <c r="C76" s="23" t="s">
        <v>232</v>
      </c>
      <c r="D76" s="23" t="s">
        <v>233</v>
      </c>
      <c r="E76" s="21"/>
    </row>
    <row r="77" spans="1:5" s="23" customFormat="1" ht="20.25" customHeight="1" x14ac:dyDescent="0.15">
      <c r="A77" s="22">
        <v>214804</v>
      </c>
      <c r="B77" s="22" t="s">
        <v>234</v>
      </c>
      <c r="C77" s="23" t="s">
        <v>235</v>
      </c>
      <c r="D77" s="23" t="s">
        <v>236</v>
      </c>
      <c r="E77" s="21"/>
    </row>
    <row r="78" spans="1:5" s="23" customFormat="1" ht="20.25" customHeight="1" x14ac:dyDescent="0.15">
      <c r="A78" s="22">
        <v>215002</v>
      </c>
      <c r="B78" s="22" t="s">
        <v>237</v>
      </c>
      <c r="C78" s="23" t="s">
        <v>238</v>
      </c>
      <c r="D78" s="23" t="s">
        <v>239</v>
      </c>
      <c r="E78" s="21"/>
    </row>
    <row r="79" spans="1:5" s="23" customFormat="1" ht="20.25" customHeight="1" x14ac:dyDescent="0.15">
      <c r="A79" s="22">
        <v>215003</v>
      </c>
      <c r="B79" s="22" t="s">
        <v>240</v>
      </c>
      <c r="E79" s="21"/>
    </row>
    <row r="80" spans="1:5" s="23" customFormat="1" ht="20.25" customHeight="1" x14ac:dyDescent="0.15">
      <c r="A80" s="22">
        <v>215001</v>
      </c>
      <c r="B80" s="22" t="s">
        <v>241</v>
      </c>
      <c r="C80" s="23" t="s">
        <v>242</v>
      </c>
      <c r="D80" s="23" t="s">
        <v>243</v>
      </c>
      <c r="E80" s="21"/>
    </row>
    <row r="81" spans="1:5" s="23" customFormat="1" ht="20.25" customHeight="1" x14ac:dyDescent="0.15">
      <c r="A81" s="22">
        <v>215004</v>
      </c>
      <c r="B81" s="22" t="s">
        <v>244</v>
      </c>
      <c r="C81" s="23" t="s">
        <v>245</v>
      </c>
      <c r="D81" s="23" t="s">
        <v>246</v>
      </c>
      <c r="E81" s="21" t="s">
        <v>247</v>
      </c>
    </row>
    <row r="82" spans="1:5" s="23" customFormat="1" ht="20.25" customHeight="1" x14ac:dyDescent="0.15">
      <c r="A82" s="22">
        <v>213201</v>
      </c>
      <c r="B82" s="22" t="s">
        <v>354</v>
      </c>
      <c r="C82" s="23" t="s">
        <v>248</v>
      </c>
      <c r="D82" s="23" t="s">
        <v>249</v>
      </c>
      <c r="E82" s="21"/>
    </row>
    <row r="83" spans="1:5" s="23" customFormat="1" ht="20.25" customHeight="1" x14ac:dyDescent="0.15">
      <c r="A83" s="22">
        <v>215201</v>
      </c>
      <c r="B83" s="22" t="s">
        <v>250</v>
      </c>
      <c r="C83" s="23" t="s">
        <v>251</v>
      </c>
      <c r="D83" s="23" t="s">
        <v>252</v>
      </c>
      <c r="E83" s="21"/>
    </row>
    <row r="84" spans="1:5" s="23" customFormat="1" ht="20.25" customHeight="1" x14ac:dyDescent="0.15">
      <c r="A84" s="22">
        <v>215404</v>
      </c>
      <c r="B84" s="22" t="s">
        <v>253</v>
      </c>
      <c r="C84" s="23" t="s">
        <v>254</v>
      </c>
      <c r="D84" s="23" t="s">
        <v>255</v>
      </c>
      <c r="E84" s="21"/>
    </row>
    <row r="85" spans="1:5" s="23" customFormat="1" ht="20.25" customHeight="1" x14ac:dyDescent="0.15">
      <c r="A85" s="22">
        <v>215802</v>
      </c>
      <c r="B85" s="22" t="s">
        <v>256</v>
      </c>
      <c r="C85" s="23" t="s">
        <v>257</v>
      </c>
      <c r="D85" s="23" t="s">
        <v>258</v>
      </c>
      <c r="E85" s="21"/>
    </row>
    <row r="86" spans="1:5" s="23" customFormat="1" ht="20.25" customHeight="1" x14ac:dyDescent="0.15">
      <c r="A86" s="22">
        <v>216007</v>
      </c>
      <c r="B86" s="22" t="s">
        <v>259</v>
      </c>
      <c r="C86" s="23" t="s">
        <v>260</v>
      </c>
      <c r="D86" s="23" t="s">
        <v>261</v>
      </c>
      <c r="E86" s="21"/>
    </row>
    <row r="87" spans="1:5" s="23" customFormat="1" ht="20.25" customHeight="1" x14ac:dyDescent="0.15">
      <c r="A87" s="22">
        <v>216003</v>
      </c>
      <c r="B87" s="22" t="s">
        <v>262</v>
      </c>
      <c r="C87" s="23" t="s">
        <v>263</v>
      </c>
      <c r="D87" s="23" t="s">
        <v>264</v>
      </c>
      <c r="E87" s="21">
        <v>38191</v>
      </c>
    </row>
    <row r="88" spans="1:5" s="23" customFormat="1" ht="20.25" customHeight="1" x14ac:dyDescent="0.15">
      <c r="A88" s="22">
        <v>216004</v>
      </c>
      <c r="B88" s="22" t="s">
        <v>265</v>
      </c>
      <c r="C88" s="23" t="s">
        <v>97</v>
      </c>
      <c r="D88" s="23" t="s">
        <v>266</v>
      </c>
      <c r="E88" s="21"/>
    </row>
    <row r="89" spans="1:5" s="23" customFormat="1" ht="20.25" customHeight="1" x14ac:dyDescent="0.15">
      <c r="A89" s="22">
        <v>216005</v>
      </c>
      <c r="B89" s="22" t="s">
        <v>267</v>
      </c>
      <c r="C89" s="23" t="s">
        <v>168</v>
      </c>
      <c r="D89" s="23" t="s">
        <v>268</v>
      </c>
      <c r="E89" s="21"/>
    </row>
    <row r="90" spans="1:5" s="23" customFormat="1" ht="20.25" customHeight="1" x14ac:dyDescent="0.15">
      <c r="A90" s="22">
        <v>216009</v>
      </c>
      <c r="B90" s="22" t="s">
        <v>269</v>
      </c>
      <c r="C90" s="23" t="s">
        <v>270</v>
      </c>
      <c r="D90" s="23" t="s">
        <v>271</v>
      </c>
      <c r="E90" s="21" t="s">
        <v>272</v>
      </c>
    </row>
    <row r="91" spans="1:5" s="23" customFormat="1" ht="20.25" customHeight="1" x14ac:dyDescent="0.15">
      <c r="A91" s="22">
        <v>216201</v>
      </c>
      <c r="B91" s="22" t="s">
        <v>273</v>
      </c>
      <c r="C91" s="23" t="s">
        <v>274</v>
      </c>
      <c r="D91" s="23" t="s">
        <v>275</v>
      </c>
      <c r="E91" s="21"/>
    </row>
    <row r="92" spans="1:5" s="23" customFormat="1" ht="20.25" customHeight="1" x14ac:dyDescent="0.15">
      <c r="A92" s="22">
        <v>216202</v>
      </c>
      <c r="B92" s="22" t="s">
        <v>276</v>
      </c>
      <c r="C92" s="23" t="s">
        <v>27</v>
      </c>
      <c r="D92" s="23" t="s">
        <v>277</v>
      </c>
      <c r="E92" s="21" t="s">
        <v>278</v>
      </c>
    </row>
    <row r="93" spans="1:5" s="23" customFormat="1" ht="20.25" customHeight="1" x14ac:dyDescent="0.15">
      <c r="A93" s="22">
        <v>216207</v>
      </c>
      <c r="B93" s="22" t="s">
        <v>279</v>
      </c>
      <c r="C93" s="23" t="s">
        <v>280</v>
      </c>
      <c r="D93" s="23" t="s">
        <v>281</v>
      </c>
      <c r="E93" s="21"/>
    </row>
    <row r="94" spans="1:5" s="23" customFormat="1" ht="20.25" customHeight="1" x14ac:dyDescent="0.15">
      <c r="A94" s="22">
        <v>216205</v>
      </c>
      <c r="B94" s="22" t="s">
        <v>282</v>
      </c>
      <c r="C94" s="23" t="s">
        <v>283</v>
      </c>
      <c r="D94" s="23" t="s">
        <v>284</v>
      </c>
      <c r="E94" s="21">
        <v>-387946</v>
      </c>
    </row>
    <row r="95" spans="1:5" s="23" customFormat="1" ht="20.25" customHeight="1" x14ac:dyDescent="0.15">
      <c r="A95" s="22">
        <v>216204</v>
      </c>
      <c r="B95" s="22" t="s">
        <v>285</v>
      </c>
      <c r="C95" s="23" t="s">
        <v>286</v>
      </c>
      <c r="D95" s="23" t="s">
        <v>287</v>
      </c>
      <c r="E95" s="21"/>
    </row>
    <row r="96" spans="1:5" s="23" customFormat="1" ht="20.25" customHeight="1" x14ac:dyDescent="0.15">
      <c r="A96" s="22">
        <v>216208</v>
      </c>
      <c r="B96" s="22" t="s">
        <v>288</v>
      </c>
      <c r="C96" s="23" t="s">
        <v>289</v>
      </c>
      <c r="D96" s="23" t="s">
        <v>290</v>
      </c>
      <c r="E96" s="21"/>
    </row>
    <row r="97" spans="1:5" s="23" customFormat="1" ht="20.25" customHeight="1" x14ac:dyDescent="0.15">
      <c r="A97" s="22">
        <v>216606</v>
      </c>
      <c r="B97" s="22" t="s">
        <v>291</v>
      </c>
      <c r="C97" s="23" t="s">
        <v>292</v>
      </c>
      <c r="D97" s="23" t="s">
        <v>293</v>
      </c>
      <c r="E97" s="21"/>
    </row>
    <row r="98" spans="1:5" s="23" customFormat="1" ht="20.25" customHeight="1" x14ac:dyDescent="0.15">
      <c r="A98" s="22">
        <v>216602</v>
      </c>
      <c r="B98" s="22" t="s">
        <v>294</v>
      </c>
      <c r="C98" s="23" t="s">
        <v>295</v>
      </c>
      <c r="D98" s="23" t="s">
        <v>296</v>
      </c>
      <c r="E98" s="21"/>
    </row>
    <row r="99" spans="1:5" s="23" customFormat="1" ht="20.25" customHeight="1" x14ac:dyDescent="0.15">
      <c r="A99" s="22">
        <v>216802</v>
      </c>
      <c r="B99" s="22" t="s">
        <v>297</v>
      </c>
      <c r="C99" s="23" t="s">
        <v>298</v>
      </c>
      <c r="D99" s="23" t="s">
        <v>299</v>
      </c>
      <c r="E99" s="21"/>
    </row>
    <row r="100" spans="1:5" s="23" customFormat="1" ht="20.25" customHeight="1" x14ac:dyDescent="0.15">
      <c r="A100" s="22">
        <v>216804</v>
      </c>
      <c r="B100" s="22" t="s">
        <v>300</v>
      </c>
      <c r="C100" s="23" t="s">
        <v>189</v>
      </c>
      <c r="D100" s="23" t="s">
        <v>301</v>
      </c>
      <c r="E100" s="21" t="s">
        <v>302</v>
      </c>
    </row>
    <row r="101" spans="1:5" s="23" customFormat="1" ht="20.25" customHeight="1" x14ac:dyDescent="0.15">
      <c r="A101" s="22">
        <v>216801</v>
      </c>
      <c r="B101" s="22" t="s">
        <v>303</v>
      </c>
      <c r="C101" s="23" t="s">
        <v>304</v>
      </c>
      <c r="D101" s="23" t="s">
        <v>305</v>
      </c>
      <c r="E101" s="21"/>
    </row>
    <row r="102" spans="1:5" s="23" customFormat="1" ht="20.25" customHeight="1" x14ac:dyDescent="0.15">
      <c r="A102" s="22">
        <v>217015</v>
      </c>
      <c r="B102" s="22" t="s">
        <v>306</v>
      </c>
      <c r="C102" s="23" t="s">
        <v>307</v>
      </c>
      <c r="D102" s="23" t="s">
        <v>308</v>
      </c>
      <c r="E102" s="21"/>
    </row>
    <row r="103" spans="1:5" s="23" customFormat="1" ht="20.25" customHeight="1" x14ac:dyDescent="0.15">
      <c r="A103" s="22">
        <v>217004</v>
      </c>
      <c r="B103" s="22" t="s">
        <v>309</v>
      </c>
      <c r="C103" s="23" t="s">
        <v>136</v>
      </c>
      <c r="D103" s="23" t="s">
        <v>310</v>
      </c>
      <c r="E103" s="21" t="s">
        <v>311</v>
      </c>
    </row>
    <row r="104" spans="1:5" s="23" customFormat="1" ht="20.25" customHeight="1" x14ac:dyDescent="0.15">
      <c r="A104" s="22">
        <v>217001</v>
      </c>
      <c r="B104" s="22" t="s">
        <v>312</v>
      </c>
      <c r="C104" s="23" t="s">
        <v>313</v>
      </c>
      <c r="D104" s="23" t="s">
        <v>314</v>
      </c>
      <c r="E104" s="21" t="s">
        <v>315</v>
      </c>
    </row>
    <row r="105" spans="1:5" s="23" customFormat="1" ht="20.25" customHeight="1" x14ac:dyDescent="0.15">
      <c r="A105" s="22">
        <v>217008</v>
      </c>
      <c r="B105" s="22" t="s">
        <v>316</v>
      </c>
      <c r="C105" s="23" t="s">
        <v>317</v>
      </c>
      <c r="D105" s="23" t="s">
        <v>318</v>
      </c>
      <c r="E105" s="21"/>
    </row>
    <row r="106" spans="1:5" s="23" customFormat="1" ht="20.25" customHeight="1" x14ac:dyDescent="0.15">
      <c r="A106" s="22">
        <v>217005</v>
      </c>
      <c r="B106" s="22" t="s">
        <v>319</v>
      </c>
      <c r="C106" s="23" t="s">
        <v>320</v>
      </c>
      <c r="D106" s="23" t="s">
        <v>321</v>
      </c>
      <c r="E106" s="21"/>
    </row>
    <row r="107" spans="1:5" s="23" customFormat="1" ht="20.25" customHeight="1" x14ac:dyDescent="0.15">
      <c r="A107" s="22">
        <v>217401</v>
      </c>
      <c r="B107" s="22" t="s">
        <v>322</v>
      </c>
      <c r="C107" s="23" t="s">
        <v>323</v>
      </c>
      <c r="D107" s="23" t="s">
        <v>324</v>
      </c>
      <c r="E107" s="21"/>
    </row>
    <row r="108" spans="1:5" s="23" customFormat="1" ht="20.25" customHeight="1" x14ac:dyDescent="0.15">
      <c r="A108" s="22">
        <v>217804</v>
      </c>
      <c r="B108" s="22" t="s">
        <v>325</v>
      </c>
      <c r="C108" s="23" t="s">
        <v>326</v>
      </c>
      <c r="D108" s="23" t="s">
        <v>327</v>
      </c>
      <c r="E108" s="21"/>
    </row>
    <row r="109" spans="1:5" s="23" customFormat="1" ht="20.25" customHeight="1" x14ac:dyDescent="0.15">
      <c r="A109" s="22">
        <v>218204</v>
      </c>
      <c r="B109" s="22" t="s">
        <v>328</v>
      </c>
      <c r="C109" s="23" t="s">
        <v>329</v>
      </c>
      <c r="D109" s="23" t="s">
        <v>330</v>
      </c>
      <c r="E109" s="21" t="s">
        <v>331</v>
      </c>
    </row>
    <row r="110" spans="1:5" s="23" customFormat="1" ht="20.25" customHeight="1" x14ac:dyDescent="0.15">
      <c r="A110" s="22">
        <v>218601</v>
      </c>
      <c r="B110" s="22" t="s">
        <v>332</v>
      </c>
      <c r="C110" s="23" t="s">
        <v>185</v>
      </c>
      <c r="D110" s="23" t="s">
        <v>333</v>
      </c>
      <c r="E110" s="21"/>
    </row>
    <row r="111" spans="1:5" s="23" customFormat="1" ht="20.25" customHeight="1" x14ac:dyDescent="0.15">
      <c r="A111" s="22">
        <v>218801</v>
      </c>
      <c r="B111" s="22" t="s">
        <v>334</v>
      </c>
      <c r="C111" s="23" t="s">
        <v>335</v>
      </c>
      <c r="D111" s="23" t="s">
        <v>336</v>
      </c>
      <c r="E111" s="21"/>
    </row>
    <row r="112" spans="1:5" s="23" customFormat="1" ht="20.25" customHeight="1" x14ac:dyDescent="0.15">
      <c r="A112" s="22">
        <v>219001</v>
      </c>
      <c r="B112" s="22" t="s">
        <v>337</v>
      </c>
      <c r="C112" s="23" t="s">
        <v>110</v>
      </c>
      <c r="D112" s="23" t="s">
        <v>338</v>
      </c>
      <c r="E112" s="21"/>
    </row>
    <row r="113" spans="1:5" s="23" customFormat="1" ht="20.25" customHeight="1" x14ac:dyDescent="0.15">
      <c r="A113" s="22">
        <v>219002</v>
      </c>
      <c r="B113" s="22" t="s">
        <v>339</v>
      </c>
      <c r="C113" s="23" t="s">
        <v>340</v>
      </c>
      <c r="D113" s="23" t="s">
        <v>341</v>
      </c>
      <c r="E113" s="21"/>
    </row>
    <row r="114" spans="1:5" s="23" customFormat="1" ht="20.25" customHeight="1" x14ac:dyDescent="0.15">
      <c r="A114" s="22">
        <v>219003</v>
      </c>
      <c r="B114" s="22" t="s">
        <v>342</v>
      </c>
    </row>
    <row r="115" spans="1:5" s="23" customFormat="1" ht="20.25" customHeight="1" x14ac:dyDescent="0.15">
      <c r="A115" s="22">
        <v>219004</v>
      </c>
      <c r="B115" s="22" t="s">
        <v>348</v>
      </c>
    </row>
    <row r="116" spans="1:5" s="23" customFormat="1" ht="20.25" customHeight="1" x14ac:dyDescent="0.15">
      <c r="A116" s="22">
        <v>219005</v>
      </c>
      <c r="B116" s="22" t="s">
        <v>349</v>
      </c>
    </row>
    <row r="117" spans="1:5" s="23" customFormat="1" ht="20.25" customHeight="1" x14ac:dyDescent="0.15">
      <c r="A117" s="22">
        <v>219006</v>
      </c>
      <c r="B117" s="22" t="s">
        <v>350</v>
      </c>
    </row>
    <row r="118" spans="1:5" s="23" customFormat="1" ht="20.25" customHeight="1" x14ac:dyDescent="0.15">
      <c r="A118" s="22">
        <v>219007</v>
      </c>
      <c r="B118" s="22" t="s">
        <v>376</v>
      </c>
    </row>
    <row r="119" spans="1:5" s="23" customFormat="1" ht="20.25" customHeight="1" x14ac:dyDescent="0.15">
      <c r="A119" s="22">
        <v>219008</v>
      </c>
      <c r="B119" s="22" t="s">
        <v>377</v>
      </c>
    </row>
    <row r="120" spans="1:5" s="23" customFormat="1" ht="20.25" customHeight="1" x14ac:dyDescent="0.15">
      <c r="A120" s="22"/>
      <c r="B120" s="39"/>
    </row>
    <row r="121" spans="1:5" s="23" customFormat="1" ht="20.25" customHeight="1" x14ac:dyDescent="0.15">
      <c r="A121" s="22"/>
      <c r="B121" s="39"/>
    </row>
    <row r="122" spans="1:5" s="23" customFormat="1" ht="20.25" customHeight="1" x14ac:dyDescent="0.15">
      <c r="A122" s="22"/>
      <c r="B122" s="39"/>
    </row>
    <row r="123" spans="1:5" s="23" customFormat="1" ht="20.25" customHeight="1" x14ac:dyDescent="0.15">
      <c r="A123" s="22"/>
      <c r="B123" s="39"/>
    </row>
    <row r="124" spans="1:5" s="23" customFormat="1" ht="20.25" customHeight="1" x14ac:dyDescent="0.15">
      <c r="A124" s="22"/>
      <c r="B124" s="39"/>
    </row>
    <row r="125" spans="1:5" s="23" customFormat="1" ht="20.25" customHeight="1" x14ac:dyDescent="0.15">
      <c r="A125" s="22"/>
      <c r="B125" s="39"/>
    </row>
    <row r="126" spans="1:5" s="23" customFormat="1" ht="20.25" customHeight="1" x14ac:dyDescent="0.15">
      <c r="A126" s="22"/>
      <c r="B126" s="39"/>
    </row>
    <row r="127" spans="1:5" s="23" customFormat="1" ht="20.25" customHeight="1" x14ac:dyDescent="0.15">
      <c r="A127" s="22"/>
      <c r="B127" s="39"/>
    </row>
    <row r="128" spans="1:5" s="23" customFormat="1" ht="20.25" customHeight="1" x14ac:dyDescent="0.15">
      <c r="A128" s="22"/>
      <c r="B128" s="39"/>
    </row>
    <row r="129" spans="1:2" s="23" customFormat="1" ht="20.25" customHeight="1" x14ac:dyDescent="0.15">
      <c r="A129" s="22"/>
      <c r="B129" s="39"/>
    </row>
    <row r="130" spans="1:2" s="23" customFormat="1" ht="20.25" customHeight="1" x14ac:dyDescent="0.15">
      <c r="A130" s="22"/>
      <c r="B130" s="39"/>
    </row>
    <row r="131" spans="1:2" s="23" customFormat="1" ht="20.25" customHeight="1" x14ac:dyDescent="0.15">
      <c r="A131" s="22"/>
      <c r="B131" s="39"/>
    </row>
    <row r="132" spans="1:2" s="23" customFormat="1" ht="20.25" customHeight="1" x14ac:dyDescent="0.15">
      <c r="A132" s="22"/>
      <c r="B132" s="39"/>
    </row>
    <row r="133" spans="1:2" s="23" customFormat="1" ht="20.25" customHeight="1" x14ac:dyDescent="0.15">
      <c r="A133" s="22"/>
      <c r="B133" s="39"/>
    </row>
    <row r="134" spans="1:2" s="23" customFormat="1" ht="20.25" customHeight="1" x14ac:dyDescent="0.15">
      <c r="A134" s="22"/>
      <c r="B134" s="39"/>
    </row>
    <row r="135" spans="1:2" s="23" customFormat="1" ht="20.25" customHeight="1" x14ac:dyDescent="0.15">
      <c r="A135" s="22"/>
      <c r="B135" s="39"/>
    </row>
    <row r="136" spans="1:2" s="23" customFormat="1" ht="20.25" customHeight="1" x14ac:dyDescent="0.15">
      <c r="A136" s="22"/>
      <c r="B136" s="39"/>
    </row>
    <row r="137" spans="1:2" s="23" customFormat="1" ht="20.25" customHeight="1" x14ac:dyDescent="0.15">
      <c r="A137" s="22"/>
      <c r="B137" s="39"/>
    </row>
    <row r="138" spans="1:2" s="23" customFormat="1" ht="20.25" customHeight="1" x14ac:dyDescent="0.15">
      <c r="A138" s="22"/>
      <c r="B138" s="39"/>
    </row>
    <row r="139" spans="1:2" s="23" customFormat="1" ht="20.25" customHeight="1" x14ac:dyDescent="0.15">
      <c r="A139" s="22"/>
      <c r="B139" s="39"/>
    </row>
    <row r="140" spans="1:2" s="23" customFormat="1" ht="20.25" customHeight="1" x14ac:dyDescent="0.15">
      <c r="A140" s="22"/>
      <c r="B140" s="39"/>
    </row>
    <row r="141" spans="1:2" s="23" customFormat="1" ht="20.25" customHeight="1" x14ac:dyDescent="0.15">
      <c r="A141" s="22"/>
      <c r="B141" s="39"/>
    </row>
    <row r="142" spans="1:2" s="23" customFormat="1" ht="20.25" customHeight="1" x14ac:dyDescent="0.15">
      <c r="A142" s="22"/>
      <c r="B142" s="39"/>
    </row>
    <row r="143" spans="1:2" s="23" customFormat="1" ht="20.25" customHeight="1" x14ac:dyDescent="0.15">
      <c r="A143" s="22"/>
      <c r="B143" s="39"/>
    </row>
    <row r="144" spans="1:2" s="23" customFormat="1" ht="20.25" customHeight="1" x14ac:dyDescent="0.15">
      <c r="A144" s="22"/>
      <c r="B144" s="39"/>
    </row>
    <row r="145" spans="1:2" s="23" customFormat="1" ht="20.25" customHeight="1" x14ac:dyDescent="0.15">
      <c r="A145" s="22"/>
      <c r="B145" s="39"/>
    </row>
    <row r="146" spans="1:2" s="23" customFormat="1" ht="20.25" customHeight="1" x14ac:dyDescent="0.15">
      <c r="A146" s="22"/>
      <c r="B146" s="39"/>
    </row>
    <row r="147" spans="1:2" s="23" customFormat="1" ht="20.25" customHeight="1" x14ac:dyDescent="0.15">
      <c r="A147" s="22"/>
      <c r="B147" s="39"/>
    </row>
    <row r="148" spans="1:2" s="23" customFormat="1" ht="20.25" customHeight="1" x14ac:dyDescent="0.15">
      <c r="A148" s="22"/>
      <c r="B148" s="39"/>
    </row>
    <row r="149" spans="1:2" s="23" customFormat="1" ht="20.25" customHeight="1" x14ac:dyDescent="0.15">
      <c r="A149" s="22"/>
      <c r="B149" s="39"/>
    </row>
    <row r="150" spans="1:2" s="23" customFormat="1" ht="20.25" customHeight="1" x14ac:dyDescent="0.15">
      <c r="A150" s="22"/>
      <c r="B150" s="39"/>
    </row>
    <row r="151" spans="1:2" s="23" customFormat="1" ht="20.25" customHeight="1" x14ac:dyDescent="0.15">
      <c r="A151" s="22"/>
      <c r="B151" s="39"/>
    </row>
    <row r="152" spans="1:2" s="23" customFormat="1" ht="20.25" customHeight="1" x14ac:dyDescent="0.15">
      <c r="A152" s="22"/>
      <c r="B152" s="39"/>
    </row>
    <row r="153" spans="1:2" s="23" customFormat="1" ht="20.25" customHeight="1" x14ac:dyDescent="0.15">
      <c r="A153" s="22"/>
      <c r="B153" s="39"/>
    </row>
    <row r="154" spans="1:2" s="23" customFormat="1" ht="20.25" customHeight="1" x14ac:dyDescent="0.15">
      <c r="A154" s="22"/>
      <c r="B154" s="39"/>
    </row>
    <row r="155" spans="1:2" s="23" customFormat="1" ht="20.25" customHeight="1" x14ac:dyDescent="0.15">
      <c r="A155" s="22"/>
      <c r="B155" s="39"/>
    </row>
    <row r="156" spans="1:2" s="23" customFormat="1" ht="20.25" customHeight="1" x14ac:dyDescent="0.15">
      <c r="A156" s="22"/>
      <c r="B156" s="39"/>
    </row>
    <row r="157" spans="1:2" s="23" customFormat="1" ht="20.25" customHeight="1" x14ac:dyDescent="0.15">
      <c r="A157" s="22"/>
      <c r="B157" s="39"/>
    </row>
    <row r="158" spans="1:2" s="23" customFormat="1" ht="20.25" customHeight="1" x14ac:dyDescent="0.15">
      <c r="A158" s="22"/>
      <c r="B158" s="39"/>
    </row>
    <row r="159" spans="1:2" s="23" customFormat="1" ht="20.25" customHeight="1" x14ac:dyDescent="0.15">
      <c r="A159" s="22"/>
      <c r="B159" s="39"/>
    </row>
    <row r="160" spans="1:2" s="23" customFormat="1" ht="20.25" customHeight="1" x14ac:dyDescent="0.15">
      <c r="A160" s="22"/>
      <c r="B160" s="39"/>
    </row>
    <row r="161" spans="1:2" s="23" customFormat="1" ht="20.25" customHeight="1" x14ac:dyDescent="0.15">
      <c r="A161" s="22"/>
      <c r="B161" s="39"/>
    </row>
    <row r="162" spans="1:2" s="23" customFormat="1" ht="20.25" customHeight="1" x14ac:dyDescent="0.15">
      <c r="A162" s="22"/>
      <c r="B162" s="39"/>
    </row>
    <row r="163" spans="1:2" s="23" customFormat="1" ht="20.25" customHeight="1" x14ac:dyDescent="0.15">
      <c r="A163" s="22"/>
      <c r="B163" s="39"/>
    </row>
    <row r="164" spans="1:2" s="23" customFormat="1" ht="20.25" customHeight="1" x14ac:dyDescent="0.15">
      <c r="A164" s="22"/>
      <c r="B164" s="39"/>
    </row>
    <row r="165" spans="1:2" s="23" customFormat="1" ht="20.25" customHeight="1" x14ac:dyDescent="0.15">
      <c r="A165" s="22"/>
      <c r="B165" s="39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workbookViewId="0">
      <selection activeCell="D9" sqref="D9"/>
    </sheetView>
  </sheetViews>
  <sheetFormatPr defaultRowHeight="12" x14ac:dyDescent="0.15"/>
  <cols>
    <col min="1" max="1" width="17.125" style="1" customWidth="1"/>
    <col min="2" max="7" width="9" style="1"/>
    <col min="8" max="8" width="35.625" style="1" customWidth="1"/>
    <col min="9" max="16384" width="9" style="1"/>
  </cols>
  <sheetData>
    <row r="1" spans="1:10" x14ac:dyDescent="0.15">
      <c r="A1" s="84"/>
      <c r="B1" s="84"/>
      <c r="C1" s="84"/>
      <c r="D1" s="84"/>
      <c r="E1" s="84"/>
      <c r="F1" s="84"/>
      <c r="G1" s="84"/>
      <c r="H1" s="84"/>
      <c r="I1" s="84"/>
      <c r="J1" s="85"/>
    </row>
    <row r="2" spans="1:10" x14ac:dyDescent="0.15">
      <c r="A2" s="84"/>
      <c r="B2" s="84"/>
      <c r="C2" s="84"/>
      <c r="D2" s="84"/>
      <c r="E2" s="84"/>
      <c r="F2" s="84"/>
      <c r="G2" s="84"/>
      <c r="H2" s="84"/>
      <c r="I2" s="84"/>
      <c r="J2" s="85"/>
    </row>
    <row r="3" spans="1:10" x14ac:dyDescent="0.15">
      <c r="A3" s="84"/>
      <c r="B3" s="84"/>
      <c r="C3" s="84"/>
      <c r="D3" s="84"/>
      <c r="E3" s="84"/>
      <c r="F3" s="84"/>
      <c r="G3" s="84"/>
      <c r="H3" s="84"/>
      <c r="I3" s="84"/>
      <c r="J3" s="85"/>
    </row>
    <row r="4" spans="1:10" x14ac:dyDescent="0.15">
      <c r="A4" s="84"/>
      <c r="B4" s="84"/>
      <c r="C4" s="84"/>
      <c r="D4" s="84"/>
      <c r="E4" s="84"/>
      <c r="F4" s="84"/>
      <c r="G4" s="84"/>
      <c r="H4" s="84"/>
      <c r="I4" s="84"/>
      <c r="J4" s="85"/>
    </row>
    <row r="5" spans="1:10" x14ac:dyDescent="0.15">
      <c r="A5" s="84"/>
      <c r="B5" s="84"/>
      <c r="C5" s="84"/>
      <c r="D5" s="84"/>
      <c r="E5" s="84"/>
      <c r="F5" s="84"/>
      <c r="G5" s="84"/>
      <c r="H5" s="84"/>
      <c r="I5" s="84"/>
      <c r="J5" s="85"/>
    </row>
    <row r="6" spans="1:10" x14ac:dyDescent="0.15">
      <c r="A6" s="84"/>
      <c r="B6" s="84"/>
      <c r="C6" s="84"/>
      <c r="D6" s="84"/>
      <c r="E6" s="84"/>
      <c r="F6" s="84"/>
      <c r="G6" s="84"/>
      <c r="H6" s="84"/>
      <c r="I6" s="84"/>
      <c r="J6" s="85"/>
    </row>
    <row r="7" spans="1:10" x14ac:dyDescent="0.15">
      <c r="A7" s="84"/>
      <c r="B7" s="84"/>
      <c r="C7" s="84"/>
      <c r="D7" s="84"/>
      <c r="E7" s="84"/>
      <c r="F7" s="84"/>
      <c r="G7" s="84"/>
      <c r="H7" s="84"/>
      <c r="I7" s="84"/>
      <c r="J7" s="85"/>
    </row>
    <row r="8" spans="1:10" x14ac:dyDescent="0.15">
      <c r="A8" s="84"/>
      <c r="B8" s="84"/>
      <c r="C8" s="84"/>
      <c r="D8" s="84"/>
      <c r="E8" s="84"/>
      <c r="F8" s="84"/>
      <c r="G8" s="84"/>
      <c r="H8" s="84"/>
      <c r="I8" s="84"/>
      <c r="J8" s="85"/>
    </row>
    <row r="9" spans="1:10" x14ac:dyDescent="0.15">
      <c r="A9" s="84"/>
      <c r="B9" s="84"/>
      <c r="C9" s="84"/>
      <c r="D9" s="84"/>
      <c r="E9" s="84"/>
      <c r="F9" s="84"/>
      <c r="G9" s="84"/>
      <c r="H9" s="84"/>
      <c r="I9" s="84"/>
      <c r="J9" s="85"/>
    </row>
    <row r="10" spans="1:10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5"/>
    </row>
    <row r="11" spans="1:10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5"/>
    </row>
    <row r="12" spans="1:10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5"/>
    </row>
    <row r="13" spans="1:10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5"/>
    </row>
    <row r="14" spans="1:10" x14ac:dyDescent="0.15">
      <c r="A14" s="84"/>
      <c r="B14" s="84"/>
      <c r="C14" s="84"/>
      <c r="D14" s="84"/>
      <c r="E14" s="84"/>
      <c r="F14" s="84"/>
      <c r="G14" s="84"/>
      <c r="H14" s="84"/>
      <c r="I14" s="84"/>
      <c r="J14" s="85"/>
    </row>
    <row r="15" spans="1:10" x14ac:dyDescent="0.15">
      <c r="A15" s="84"/>
      <c r="B15" s="84"/>
      <c r="C15" s="84"/>
      <c r="D15" s="84"/>
      <c r="E15" s="84"/>
      <c r="F15" s="84"/>
      <c r="G15" s="84"/>
      <c r="H15" s="84"/>
      <c r="I15" s="84"/>
      <c r="J15" s="85"/>
    </row>
    <row r="16" spans="1:10" x14ac:dyDescent="0.15">
      <c r="A16" s="84"/>
      <c r="B16" s="84"/>
      <c r="C16" s="84"/>
      <c r="D16" s="84"/>
      <c r="E16" s="84"/>
      <c r="F16" s="84"/>
      <c r="G16" s="84"/>
      <c r="H16" s="84"/>
      <c r="I16" s="84"/>
      <c r="J16" s="85"/>
    </row>
    <row r="17" spans="1:10" x14ac:dyDescent="0.15">
      <c r="A17" s="84"/>
      <c r="B17" s="84"/>
      <c r="C17" s="84"/>
      <c r="D17" s="84"/>
      <c r="E17" s="84"/>
      <c r="F17" s="84"/>
      <c r="G17" s="84"/>
      <c r="H17" s="84"/>
      <c r="I17" s="84"/>
      <c r="J17" s="85"/>
    </row>
    <row r="18" spans="1:10" x14ac:dyDescent="0.15">
      <c r="A18" s="84"/>
      <c r="B18" s="84"/>
      <c r="C18" s="84"/>
      <c r="D18" s="84"/>
      <c r="E18" s="84"/>
      <c r="F18" s="84"/>
      <c r="G18" s="84"/>
      <c r="H18" s="84"/>
      <c r="I18" s="84"/>
      <c r="J18" s="85"/>
    </row>
    <row r="19" spans="1:10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5"/>
    </row>
    <row r="20" spans="1:10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5"/>
    </row>
    <row r="21" spans="1:10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5"/>
    </row>
    <row r="22" spans="1:10" x14ac:dyDescent="0.15">
      <c r="A22" s="84"/>
      <c r="B22" s="84"/>
      <c r="C22" s="84"/>
      <c r="D22" s="84"/>
      <c r="E22" s="84"/>
      <c r="F22" s="84"/>
      <c r="G22" s="84"/>
      <c r="H22" s="84"/>
      <c r="I22" s="84"/>
      <c r="J22" s="85"/>
    </row>
    <row r="23" spans="1:10" x14ac:dyDescent="0.15">
      <c r="A23" s="84"/>
      <c r="B23" s="84"/>
      <c r="C23" s="84"/>
      <c r="D23" s="84"/>
      <c r="E23" s="84"/>
      <c r="F23" s="84"/>
      <c r="G23" s="84"/>
      <c r="H23" s="84"/>
      <c r="I23" s="84"/>
      <c r="J23" s="85"/>
    </row>
    <row r="24" spans="1:10" x14ac:dyDescent="0.15">
      <c r="A24" s="84"/>
      <c r="B24" s="84"/>
      <c r="C24" s="84"/>
      <c r="D24" s="84"/>
      <c r="E24" s="84"/>
      <c r="F24" s="84"/>
      <c r="G24" s="84"/>
      <c r="H24" s="84"/>
      <c r="I24" s="84"/>
      <c r="J24" s="85"/>
    </row>
    <row r="25" spans="1:10" x14ac:dyDescent="0.15">
      <c r="A25" s="84"/>
      <c r="B25" s="84"/>
      <c r="C25" s="84"/>
      <c r="D25" s="84"/>
      <c r="E25" s="84"/>
      <c r="F25" s="84"/>
      <c r="G25" s="84"/>
      <c r="H25" s="84"/>
      <c r="I25" s="84"/>
      <c r="J25" s="85"/>
    </row>
    <row r="26" spans="1:10" x14ac:dyDescent="0.15">
      <c r="A26" s="84"/>
      <c r="B26" s="84"/>
      <c r="C26" s="84"/>
      <c r="D26" s="84"/>
      <c r="E26" s="84"/>
      <c r="F26" s="84"/>
      <c r="G26" s="84"/>
      <c r="H26" s="84"/>
      <c r="I26" s="84"/>
      <c r="J26" s="85"/>
    </row>
    <row r="27" spans="1:10" x14ac:dyDescent="0.15">
      <c r="A27" s="84"/>
      <c r="B27" s="84"/>
      <c r="C27" s="84"/>
      <c r="D27" s="84"/>
      <c r="E27" s="84"/>
      <c r="F27" s="84"/>
      <c r="G27" s="84"/>
      <c r="H27" s="84"/>
      <c r="I27" s="84"/>
      <c r="J27" s="85"/>
    </row>
    <row r="28" spans="1:10" x14ac:dyDescent="0.15">
      <c r="A28" s="84"/>
      <c r="B28" s="84"/>
      <c r="C28" s="84"/>
      <c r="D28" s="84"/>
      <c r="E28" s="84"/>
      <c r="F28" s="84"/>
      <c r="G28" s="84"/>
      <c r="H28" s="84"/>
      <c r="I28" s="84"/>
      <c r="J28" s="85"/>
    </row>
    <row r="29" spans="1:10" x14ac:dyDescent="0.15">
      <c r="A29" s="84"/>
      <c r="B29" s="84"/>
      <c r="C29" s="84"/>
      <c r="D29" s="84"/>
      <c r="E29" s="84"/>
      <c r="F29" s="84"/>
      <c r="G29" s="84"/>
      <c r="H29" s="84"/>
      <c r="I29" s="84"/>
      <c r="J29" s="85"/>
    </row>
    <row r="30" spans="1:10" x14ac:dyDescent="0.15">
      <c r="A30" s="84"/>
      <c r="B30" s="84"/>
      <c r="C30" s="84"/>
      <c r="D30" s="84"/>
      <c r="E30" s="84"/>
      <c r="F30" s="84"/>
      <c r="G30" s="84"/>
      <c r="H30" s="84"/>
      <c r="I30" s="84"/>
      <c r="J30" s="85"/>
    </row>
    <row r="31" spans="1:10" x14ac:dyDescent="0.15">
      <c r="A31" s="84"/>
      <c r="B31" s="84"/>
      <c r="C31" s="84"/>
      <c r="D31" s="84"/>
      <c r="E31" s="84"/>
      <c r="F31" s="84"/>
      <c r="G31" s="84"/>
      <c r="H31" s="84"/>
      <c r="I31" s="84"/>
      <c r="J31" s="85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2"/>
  <sheetViews>
    <sheetView showZeros="0" workbookViewId="0">
      <selection activeCell="D2" sqref="D2"/>
    </sheetView>
  </sheetViews>
  <sheetFormatPr defaultRowHeight="13.5" x14ac:dyDescent="0.15"/>
  <cols>
    <col min="1" max="2" width="9" style="3" customWidth="1"/>
    <col min="3" max="3" width="34.875" style="3" customWidth="1"/>
    <col min="4" max="4" width="20" style="3" customWidth="1"/>
    <col min="5" max="5" width="9.875" style="3" customWidth="1"/>
    <col min="6" max="6" width="6.125" style="3" customWidth="1"/>
    <col min="7" max="8" width="9" style="3" customWidth="1"/>
    <col min="9" max="9" width="34.875" style="3" customWidth="1"/>
    <col min="10" max="10" width="20" style="3" customWidth="1"/>
    <col min="11" max="11" width="9.875" style="3" customWidth="1"/>
    <col min="12" max="12" width="6.125" style="3" customWidth="1"/>
    <col min="13" max="14" width="9" style="3" customWidth="1"/>
    <col min="15" max="15" width="34.875" style="3" customWidth="1"/>
    <col min="16" max="16" width="20" style="3" customWidth="1"/>
    <col min="17" max="17" width="9.875" style="3" customWidth="1"/>
    <col min="18" max="18" width="6.125" style="3" customWidth="1"/>
    <col min="19" max="16384" width="9" style="3"/>
  </cols>
  <sheetData>
    <row r="1" spans="1:18" ht="18" customHeight="1" x14ac:dyDescent="0.15">
      <c r="A1" s="2"/>
      <c r="B1" s="2"/>
      <c r="C1" s="2"/>
      <c r="D1" s="212">
        <f ca="1">TODAY()</f>
        <v>43937</v>
      </c>
      <c r="E1" s="212"/>
      <c r="F1" s="212"/>
      <c r="G1" s="2"/>
      <c r="H1" s="2"/>
      <c r="I1" s="2"/>
      <c r="J1" s="225">
        <f ca="1">D1</f>
        <v>43937</v>
      </c>
      <c r="K1" s="225"/>
      <c r="L1" s="225"/>
      <c r="M1" s="2"/>
      <c r="N1" s="2"/>
      <c r="O1" s="2"/>
      <c r="P1" s="225">
        <f ca="1">J1</f>
        <v>43937</v>
      </c>
      <c r="Q1" s="225"/>
      <c r="R1" s="225"/>
    </row>
    <row r="3" spans="1:18" ht="12.75" customHeight="1" x14ac:dyDescent="0.15">
      <c r="A3" s="2"/>
      <c r="B3" s="216" t="s">
        <v>366</v>
      </c>
      <c r="C3" s="216"/>
      <c r="D3" s="216"/>
      <c r="E3" s="216"/>
      <c r="F3" s="4"/>
      <c r="G3" s="2"/>
      <c r="H3" s="216" t="s">
        <v>366</v>
      </c>
      <c r="I3" s="216"/>
      <c r="J3" s="216"/>
      <c r="K3" s="216"/>
      <c r="L3" s="4"/>
      <c r="M3" s="2"/>
      <c r="N3" s="216" t="s">
        <v>366</v>
      </c>
      <c r="O3" s="216"/>
      <c r="P3" s="216"/>
      <c r="Q3" s="216"/>
      <c r="R3" s="4"/>
    </row>
    <row r="4" spans="1:18" ht="12.75" customHeight="1" x14ac:dyDescent="0.15">
      <c r="A4" s="2"/>
      <c r="B4" s="216"/>
      <c r="C4" s="216"/>
      <c r="D4" s="216"/>
      <c r="E4" s="216"/>
      <c r="F4" s="4"/>
      <c r="G4" s="2"/>
      <c r="H4" s="216"/>
      <c r="I4" s="216"/>
      <c r="J4" s="216"/>
      <c r="K4" s="216"/>
      <c r="L4" s="4"/>
      <c r="M4" s="2"/>
      <c r="N4" s="216"/>
      <c r="O4" s="216"/>
      <c r="P4" s="216"/>
      <c r="Q4" s="216"/>
      <c r="R4" s="4"/>
    </row>
    <row r="5" spans="1:18" ht="12.75" customHeight="1" x14ac:dyDescent="0.15">
      <c r="A5" s="2"/>
      <c r="B5" s="216"/>
      <c r="C5" s="216"/>
      <c r="D5" s="216"/>
      <c r="E5" s="216"/>
      <c r="F5" s="4"/>
      <c r="G5" s="2"/>
      <c r="H5" s="216"/>
      <c r="I5" s="216"/>
      <c r="J5" s="216"/>
      <c r="K5" s="216"/>
      <c r="L5" s="4"/>
      <c r="M5" s="2"/>
      <c r="N5" s="216"/>
      <c r="O5" s="216"/>
      <c r="P5" s="216"/>
      <c r="Q5" s="216"/>
      <c r="R5" s="4"/>
    </row>
    <row r="6" spans="1:18" ht="13.5" customHeight="1" x14ac:dyDescent="0.15">
      <c r="A6" s="2"/>
      <c r="B6" s="2"/>
      <c r="C6" s="5"/>
      <c r="D6" s="5"/>
      <c r="E6" s="5"/>
      <c r="F6" s="5"/>
      <c r="G6" s="2"/>
      <c r="H6" s="2"/>
      <c r="I6" s="5"/>
      <c r="J6" s="5"/>
      <c r="K6" s="5"/>
      <c r="L6" s="5"/>
      <c r="M6" s="2"/>
      <c r="N6" s="2"/>
      <c r="O6" s="5"/>
      <c r="P6" s="5"/>
      <c r="Q6" s="5"/>
      <c r="R6" s="5"/>
    </row>
    <row r="7" spans="1:18" x14ac:dyDescent="0.15">
      <c r="A7" s="218">
        <f>入力ﾌｫｰﾑ!D16</f>
        <v>0</v>
      </c>
      <c r="B7" s="218"/>
      <c r="C7" s="218"/>
      <c r="D7" s="6"/>
      <c r="E7" s="2"/>
      <c r="F7" s="2"/>
      <c r="G7" s="226" t="s">
        <v>367</v>
      </c>
      <c r="H7" s="226"/>
      <c r="I7" s="226"/>
      <c r="J7" s="6"/>
      <c r="K7" s="2"/>
      <c r="L7" s="2"/>
      <c r="M7" s="226" t="s">
        <v>367</v>
      </c>
      <c r="N7" s="226"/>
      <c r="O7" s="226"/>
      <c r="P7" s="6"/>
      <c r="Q7" s="2"/>
      <c r="R7" s="2"/>
    </row>
    <row r="8" spans="1:18" x14ac:dyDescent="0.15">
      <c r="A8" s="218"/>
      <c r="B8" s="218"/>
      <c r="C8" s="218"/>
      <c r="D8" s="7"/>
      <c r="E8" s="2"/>
      <c r="F8" s="2"/>
      <c r="G8" s="227"/>
      <c r="H8" s="227"/>
      <c r="I8" s="227"/>
      <c r="J8" s="7"/>
      <c r="K8" s="2"/>
      <c r="L8" s="2"/>
      <c r="M8" s="227"/>
      <c r="N8" s="227"/>
      <c r="O8" s="227"/>
      <c r="P8" s="7"/>
      <c r="Q8" s="2"/>
      <c r="R8" s="2"/>
    </row>
    <row r="11" spans="1:18" ht="22.5" customHeight="1" x14ac:dyDescent="0.15">
      <c r="A11" s="214" t="s">
        <v>368</v>
      </c>
      <c r="B11" s="214"/>
      <c r="C11" s="217">
        <f>出荷証明依頼書!D9</f>
        <v>0</v>
      </c>
      <c r="D11" s="217"/>
      <c r="E11" s="217"/>
      <c r="F11" s="217"/>
      <c r="G11" s="214" t="s">
        <v>368</v>
      </c>
      <c r="H11" s="214"/>
      <c r="I11" s="217">
        <f>C11</f>
        <v>0</v>
      </c>
      <c r="J11" s="217"/>
      <c r="K11" s="217"/>
      <c r="L11" s="217"/>
      <c r="M11" s="214" t="s">
        <v>368</v>
      </c>
      <c r="N11" s="214"/>
      <c r="O11" s="217">
        <f>I11</f>
        <v>0</v>
      </c>
      <c r="P11" s="217"/>
      <c r="Q11" s="217"/>
      <c r="R11" s="217"/>
    </row>
    <row r="13" spans="1:18" x14ac:dyDescent="0.15">
      <c r="A13" s="215"/>
      <c r="B13" s="215"/>
      <c r="C13" s="2"/>
      <c r="D13" s="2"/>
      <c r="E13" s="2"/>
      <c r="F13" s="2"/>
      <c r="G13" s="215"/>
      <c r="H13" s="215"/>
      <c r="I13" s="2"/>
      <c r="J13" s="2"/>
      <c r="K13" s="2"/>
      <c r="L13" s="2"/>
      <c r="M13" s="215"/>
      <c r="N13" s="215"/>
      <c r="O13" s="2"/>
      <c r="P13" s="2"/>
      <c r="Q13" s="2"/>
      <c r="R13" s="2"/>
    </row>
    <row r="15" spans="1:18" ht="22.5" customHeight="1" x14ac:dyDescent="0.15">
      <c r="A15" s="214" t="s">
        <v>369</v>
      </c>
      <c r="B15" s="214"/>
      <c r="C15" s="220">
        <f>出荷証明依頼書!D11</f>
        <v>0</v>
      </c>
      <c r="D15" s="220"/>
      <c r="E15" s="220"/>
      <c r="F15" s="220"/>
      <c r="G15" s="214" t="s">
        <v>369</v>
      </c>
      <c r="H15" s="214"/>
      <c r="I15" s="220">
        <f>C15</f>
        <v>0</v>
      </c>
      <c r="J15" s="220"/>
      <c r="K15" s="220"/>
      <c r="L15" s="220"/>
      <c r="M15" s="214" t="s">
        <v>369</v>
      </c>
      <c r="N15" s="214"/>
      <c r="O15" s="220">
        <f>I15</f>
        <v>0</v>
      </c>
      <c r="P15" s="220"/>
      <c r="Q15" s="220"/>
      <c r="R15" s="220"/>
    </row>
    <row r="18" spans="1:18" x14ac:dyDescent="0.15">
      <c r="A18" s="2"/>
      <c r="B18" s="2"/>
      <c r="C18" s="8"/>
      <c r="D18" s="8"/>
      <c r="E18" s="8"/>
      <c r="F18" s="8"/>
      <c r="G18" s="2"/>
      <c r="H18" s="2"/>
      <c r="I18" s="8"/>
      <c r="J18" s="8"/>
      <c r="K18" s="8"/>
      <c r="L18" s="8"/>
      <c r="M18" s="2"/>
      <c r="N18" s="2"/>
      <c r="O18" s="8"/>
      <c r="P18" s="8"/>
      <c r="Q18" s="8"/>
      <c r="R18" s="8"/>
    </row>
    <row r="19" spans="1:18" ht="22.5" customHeight="1" x14ac:dyDescent="0.15">
      <c r="A19" s="214" t="s">
        <v>370</v>
      </c>
      <c r="B19" s="214"/>
      <c r="C19" s="221"/>
      <c r="D19" s="221"/>
      <c r="E19" s="221"/>
      <c r="F19" s="221"/>
      <c r="G19" s="214" t="s">
        <v>370</v>
      </c>
      <c r="H19" s="214"/>
      <c r="I19" s="221">
        <f>C19</f>
        <v>0</v>
      </c>
      <c r="J19" s="217"/>
      <c r="K19" s="217"/>
      <c r="L19" s="217"/>
      <c r="M19" s="214" t="s">
        <v>370</v>
      </c>
      <c r="N19" s="214"/>
      <c r="O19" s="221">
        <f>I19</f>
        <v>0</v>
      </c>
      <c r="P19" s="217"/>
      <c r="Q19" s="217"/>
      <c r="R19" s="217"/>
    </row>
    <row r="20" spans="1:18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2" spans="1:18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2.5" customHeight="1" x14ac:dyDescent="0.15">
      <c r="A23" s="224"/>
      <c r="B23" s="224"/>
      <c r="C23" s="222"/>
      <c r="D23" s="223"/>
      <c r="E23" s="223"/>
      <c r="F23" s="223"/>
      <c r="G23" s="224"/>
      <c r="H23" s="224"/>
      <c r="I23" s="222">
        <f>C23</f>
        <v>0</v>
      </c>
      <c r="J23" s="223"/>
      <c r="K23" s="223"/>
      <c r="L23" s="223"/>
      <c r="M23" s="224"/>
      <c r="N23" s="224"/>
      <c r="O23" s="222">
        <f>I23</f>
        <v>0</v>
      </c>
      <c r="P23" s="223"/>
      <c r="Q23" s="223"/>
      <c r="R23" s="223"/>
    </row>
    <row r="26" spans="1:18" x14ac:dyDescent="0.15">
      <c r="A26" s="11"/>
      <c r="B26" s="213" t="s">
        <v>371</v>
      </c>
      <c r="C26" s="213"/>
      <c r="D26" s="12" t="s">
        <v>372</v>
      </c>
      <c r="E26" s="12" t="s">
        <v>373</v>
      </c>
      <c r="F26" s="2"/>
      <c r="G26" s="11"/>
      <c r="H26" s="213" t="s">
        <v>371</v>
      </c>
      <c r="I26" s="213"/>
      <c r="J26" s="12" t="s">
        <v>372</v>
      </c>
      <c r="K26" s="12" t="s">
        <v>373</v>
      </c>
      <c r="L26" s="2"/>
      <c r="M26" s="11"/>
      <c r="N26" s="213" t="s">
        <v>371</v>
      </c>
      <c r="O26" s="213"/>
      <c r="P26" s="12" t="s">
        <v>372</v>
      </c>
      <c r="Q26" s="12" t="s">
        <v>373</v>
      </c>
      <c r="R26" s="2"/>
    </row>
    <row r="27" spans="1:18" x14ac:dyDescent="0.15">
      <c r="A27" s="151"/>
      <c r="B27" s="82"/>
      <c r="C27" s="83"/>
      <c r="D27" s="11"/>
      <c r="E27" s="14"/>
      <c r="F27" s="2"/>
      <c r="G27" s="13"/>
      <c r="H27" s="228"/>
      <c r="I27" s="228"/>
      <c r="J27" s="11"/>
      <c r="K27" s="14"/>
      <c r="L27" s="2"/>
      <c r="M27" s="13"/>
      <c r="N27" s="228"/>
      <c r="O27" s="228"/>
      <c r="P27" s="11"/>
      <c r="Q27" s="14"/>
      <c r="R27" s="2"/>
    </row>
    <row r="28" spans="1:18" x14ac:dyDescent="0.15">
      <c r="A28" s="151"/>
      <c r="B28" s="82"/>
      <c r="C28" s="83"/>
      <c r="D28" s="11"/>
      <c r="E28" s="14"/>
      <c r="F28" s="2"/>
      <c r="G28" s="13"/>
      <c r="H28" s="228"/>
      <c r="I28" s="228"/>
      <c r="J28" s="11"/>
      <c r="K28" s="14"/>
      <c r="L28" s="2"/>
      <c r="M28" s="13"/>
      <c r="N28" s="228"/>
      <c r="O28" s="228"/>
      <c r="P28" s="11"/>
      <c r="Q28" s="14"/>
      <c r="R28" s="2"/>
    </row>
    <row r="29" spans="1:18" x14ac:dyDescent="0.15">
      <c r="A29" s="13"/>
      <c r="B29" s="82"/>
      <c r="C29" s="83"/>
      <c r="D29" s="11"/>
      <c r="E29" s="14"/>
      <c r="F29" s="2"/>
      <c r="G29" s="13"/>
      <c r="H29" s="228"/>
      <c r="I29" s="228"/>
      <c r="J29" s="11"/>
      <c r="K29" s="14"/>
      <c r="L29" s="2"/>
      <c r="M29" s="13"/>
      <c r="N29" s="228"/>
      <c r="O29" s="228"/>
      <c r="P29" s="11"/>
      <c r="Q29" s="14"/>
      <c r="R29" s="2"/>
    </row>
    <row r="30" spans="1:18" x14ac:dyDescent="0.15">
      <c r="A30" s="11"/>
      <c r="B30" s="82"/>
      <c r="C30" s="83"/>
      <c r="D30" s="15"/>
      <c r="E30" s="14"/>
      <c r="F30" s="2"/>
      <c r="G30" s="11"/>
      <c r="H30" s="228"/>
      <c r="I30" s="228"/>
      <c r="J30" s="15"/>
      <c r="K30" s="14"/>
      <c r="L30" s="2"/>
      <c r="M30" s="11"/>
      <c r="N30" s="228"/>
      <c r="O30" s="228"/>
      <c r="P30" s="15"/>
      <c r="Q30" s="14"/>
      <c r="R30" s="2"/>
    </row>
    <row r="31" spans="1:18" x14ac:dyDescent="0.15">
      <c r="A31" s="11"/>
      <c r="B31" s="82"/>
      <c r="C31" s="83"/>
      <c r="D31" s="11"/>
      <c r="E31" s="14"/>
      <c r="F31" s="2"/>
      <c r="G31" s="11"/>
      <c r="H31" s="228"/>
      <c r="I31" s="228"/>
      <c r="J31" s="11"/>
      <c r="K31" s="14"/>
      <c r="L31" s="2"/>
      <c r="M31" s="11"/>
      <c r="N31" s="228"/>
      <c r="O31" s="228"/>
      <c r="P31" s="11"/>
      <c r="Q31" s="14"/>
      <c r="R31" s="2"/>
    </row>
    <row r="32" spans="1:18" x14ac:dyDescent="0.15">
      <c r="A32" s="11"/>
      <c r="B32" s="82"/>
      <c r="C32" s="83"/>
      <c r="D32" s="11"/>
      <c r="E32" s="14"/>
      <c r="F32" s="2"/>
      <c r="G32" s="11"/>
      <c r="H32" s="228"/>
      <c r="I32" s="228"/>
      <c r="J32" s="11"/>
      <c r="K32" s="14"/>
      <c r="L32" s="2"/>
      <c r="M32" s="11"/>
      <c r="N32" s="228"/>
      <c r="O32" s="228"/>
      <c r="P32" s="11"/>
      <c r="Q32" s="14"/>
      <c r="R32" s="2"/>
    </row>
    <row r="33" spans="1:18" x14ac:dyDescent="0.15">
      <c r="A33" s="11"/>
      <c r="B33" s="82"/>
      <c r="C33" s="83"/>
      <c r="D33" s="11"/>
      <c r="E33" s="14"/>
      <c r="F33" s="2"/>
      <c r="G33" s="11"/>
      <c r="H33" s="228"/>
      <c r="I33" s="228"/>
      <c r="J33" s="11"/>
      <c r="K33" s="14"/>
      <c r="L33" s="2"/>
      <c r="M33" s="11"/>
      <c r="N33" s="228"/>
      <c r="O33" s="228"/>
      <c r="P33" s="11"/>
      <c r="Q33" s="14"/>
      <c r="R33" s="2"/>
    </row>
    <row r="34" spans="1:18" x14ac:dyDescent="0.15">
      <c r="A34" s="11"/>
      <c r="B34" s="82"/>
      <c r="C34" s="83"/>
      <c r="D34" s="11"/>
      <c r="E34" s="14"/>
      <c r="F34" s="2"/>
      <c r="G34" s="11"/>
      <c r="H34" s="228"/>
      <c r="I34" s="228"/>
      <c r="J34" s="11"/>
      <c r="K34" s="14"/>
      <c r="L34" s="2"/>
      <c r="M34" s="11"/>
      <c r="N34" s="228"/>
      <c r="O34" s="228"/>
      <c r="P34" s="11"/>
      <c r="Q34" s="14"/>
      <c r="R34" s="2"/>
    </row>
    <row r="35" spans="1:18" x14ac:dyDescent="0.15">
      <c r="A35" s="11"/>
      <c r="B35" s="82"/>
      <c r="C35" s="83"/>
      <c r="D35" s="11"/>
      <c r="E35" s="14"/>
      <c r="F35" s="2"/>
      <c r="G35" s="11"/>
      <c r="H35" s="228"/>
      <c r="I35" s="228"/>
      <c r="J35" s="11"/>
      <c r="K35" s="14"/>
      <c r="L35" s="2"/>
      <c r="M35" s="11"/>
      <c r="N35" s="228"/>
      <c r="O35" s="228"/>
      <c r="P35" s="11"/>
      <c r="Q35" s="14"/>
      <c r="R35" s="2"/>
    </row>
    <row r="36" spans="1:18" x14ac:dyDescent="0.15">
      <c r="A36" s="11"/>
      <c r="B36" s="82"/>
      <c r="C36" s="83"/>
      <c r="D36" s="11"/>
      <c r="E36" s="14"/>
      <c r="F36" s="2"/>
      <c r="G36" s="11"/>
      <c r="H36" s="228"/>
      <c r="I36" s="228"/>
      <c r="J36" s="11"/>
      <c r="K36" s="14"/>
      <c r="L36" s="2"/>
      <c r="M36" s="11"/>
      <c r="N36" s="228"/>
      <c r="O36" s="228"/>
      <c r="P36" s="11"/>
      <c r="Q36" s="14"/>
      <c r="R36" s="2"/>
    </row>
    <row r="37" spans="1:18" x14ac:dyDescent="0.15">
      <c r="A37" s="11"/>
      <c r="B37" s="82"/>
      <c r="C37" s="83"/>
      <c r="D37" s="11"/>
      <c r="E37" s="14"/>
      <c r="F37" s="2"/>
      <c r="G37" s="11"/>
      <c r="H37" s="228"/>
      <c r="I37" s="228"/>
      <c r="J37" s="11"/>
      <c r="K37" s="14"/>
      <c r="L37" s="2"/>
      <c r="M37" s="11"/>
      <c r="N37" s="228"/>
      <c r="O37" s="228"/>
      <c r="P37" s="11"/>
      <c r="Q37" s="14"/>
      <c r="R37" s="2"/>
    </row>
    <row r="38" spans="1:18" x14ac:dyDescent="0.15">
      <c r="A38" s="11"/>
      <c r="B38" s="82"/>
      <c r="C38" s="83"/>
      <c r="D38" s="11"/>
      <c r="E38" s="14"/>
      <c r="F38" s="2"/>
      <c r="G38" s="11"/>
      <c r="H38" s="228"/>
      <c r="I38" s="228"/>
      <c r="J38" s="11"/>
      <c r="K38" s="14"/>
      <c r="L38" s="2"/>
      <c r="M38" s="11"/>
      <c r="N38" s="228"/>
      <c r="O38" s="228"/>
      <c r="P38" s="11"/>
      <c r="Q38" s="14"/>
      <c r="R38" s="2"/>
    </row>
    <row r="39" spans="1:18" x14ac:dyDescent="0.15">
      <c r="A39" s="11"/>
      <c r="B39" s="82"/>
      <c r="C39" s="83"/>
      <c r="D39" s="11"/>
      <c r="E39" s="14"/>
      <c r="F39" s="2"/>
      <c r="G39" s="11"/>
      <c r="H39" s="228"/>
      <c r="I39" s="228"/>
      <c r="J39" s="11"/>
      <c r="K39" s="14"/>
      <c r="L39" s="2"/>
      <c r="M39" s="11"/>
      <c r="N39" s="228"/>
      <c r="O39" s="228"/>
      <c r="P39" s="11"/>
      <c r="Q39" s="14"/>
      <c r="R39" s="2"/>
    </row>
    <row r="40" spans="1:18" x14ac:dyDescent="0.15">
      <c r="A40" s="11"/>
      <c r="B40" s="82"/>
      <c r="C40" s="83"/>
      <c r="D40" s="11"/>
      <c r="E40" s="14"/>
      <c r="F40" s="2"/>
      <c r="G40" s="11"/>
      <c r="H40" s="228"/>
      <c r="I40" s="228"/>
      <c r="J40" s="11"/>
      <c r="K40" s="14"/>
      <c r="L40" s="2"/>
      <c r="M40" s="11"/>
      <c r="N40" s="228"/>
      <c r="O40" s="228"/>
      <c r="P40" s="11"/>
      <c r="Q40" s="14"/>
      <c r="R40" s="2"/>
    </row>
    <row r="41" spans="1:18" x14ac:dyDescent="0.15">
      <c r="A41" s="11"/>
      <c r="B41" s="82"/>
      <c r="C41" s="83"/>
      <c r="D41" s="11"/>
      <c r="E41" s="14"/>
      <c r="F41" s="2"/>
      <c r="G41" s="11"/>
      <c r="H41" s="228"/>
      <c r="I41" s="228"/>
      <c r="J41" s="11"/>
      <c r="K41" s="14"/>
      <c r="L41" s="2"/>
      <c r="M41" s="11"/>
      <c r="N41" s="228"/>
      <c r="O41" s="228"/>
      <c r="P41" s="11"/>
      <c r="Q41" s="14"/>
      <c r="R41" s="2"/>
    </row>
    <row r="43" spans="1:18" x14ac:dyDescent="0.15">
      <c r="A43" s="2"/>
      <c r="B43" s="2"/>
      <c r="C43" s="10" t="s">
        <v>374</v>
      </c>
      <c r="D43" s="2"/>
      <c r="E43" s="2"/>
      <c r="F43" s="2"/>
      <c r="G43" s="2"/>
      <c r="H43" s="2"/>
      <c r="I43" s="10" t="s">
        <v>374</v>
      </c>
      <c r="J43" s="2"/>
      <c r="K43" s="2"/>
      <c r="L43" s="2"/>
      <c r="M43" s="2"/>
      <c r="N43" s="2"/>
      <c r="O43" s="10" t="s">
        <v>374</v>
      </c>
      <c r="P43" s="2"/>
      <c r="Q43" s="2"/>
      <c r="R43" s="2"/>
    </row>
    <row r="47" spans="1:18" ht="13.5" customHeight="1" x14ac:dyDescent="0.15">
      <c r="A47" s="2"/>
      <c r="B47" s="2"/>
      <c r="C47" s="2"/>
      <c r="D47" s="219" t="s">
        <v>375</v>
      </c>
      <c r="E47" s="219"/>
      <c r="F47" s="219"/>
      <c r="G47" s="2"/>
      <c r="H47" s="2"/>
      <c r="I47" s="2"/>
      <c r="J47" s="219" t="s">
        <v>375</v>
      </c>
      <c r="K47" s="219"/>
      <c r="L47" s="219"/>
      <c r="M47" s="2"/>
      <c r="N47" s="2"/>
      <c r="O47" s="2"/>
      <c r="P47" s="219" t="s">
        <v>375</v>
      </c>
      <c r="Q47" s="219"/>
      <c r="R47" s="219"/>
    </row>
    <row r="48" spans="1:18" x14ac:dyDescent="0.15">
      <c r="A48" s="2"/>
      <c r="B48" s="2"/>
      <c r="C48" s="2"/>
      <c r="D48" s="219"/>
      <c r="E48" s="219"/>
      <c r="F48" s="219"/>
      <c r="G48" s="2"/>
      <c r="H48" s="2"/>
      <c r="I48" s="2"/>
      <c r="J48" s="219"/>
      <c r="K48" s="219"/>
      <c r="L48" s="219"/>
      <c r="M48" s="2"/>
      <c r="N48" s="2"/>
      <c r="O48" s="2"/>
      <c r="P48" s="219"/>
      <c r="Q48" s="219"/>
      <c r="R48" s="219"/>
    </row>
    <row r="49" spans="4:18" x14ac:dyDescent="0.15">
      <c r="D49" s="219"/>
      <c r="E49" s="219"/>
      <c r="F49" s="219"/>
      <c r="J49" s="219"/>
      <c r="K49" s="219"/>
      <c r="L49" s="219"/>
      <c r="P49" s="219"/>
      <c r="Q49" s="219"/>
      <c r="R49" s="219"/>
    </row>
    <row r="50" spans="4:18" x14ac:dyDescent="0.15">
      <c r="D50" s="219"/>
      <c r="E50" s="219"/>
      <c r="F50" s="219"/>
      <c r="J50" s="219"/>
      <c r="K50" s="219"/>
      <c r="L50" s="219"/>
      <c r="P50" s="219"/>
      <c r="Q50" s="219"/>
      <c r="R50" s="219"/>
    </row>
    <row r="51" spans="4:18" x14ac:dyDescent="0.15">
      <c r="D51" s="219"/>
      <c r="E51" s="219"/>
      <c r="F51" s="219"/>
      <c r="J51" s="219"/>
      <c r="K51" s="219"/>
      <c r="L51" s="219"/>
      <c r="P51" s="219"/>
      <c r="Q51" s="219"/>
      <c r="R51" s="219"/>
    </row>
    <row r="52" spans="4:18" x14ac:dyDescent="0.15">
      <c r="D52" s="219"/>
      <c r="E52" s="219"/>
      <c r="F52" s="219"/>
      <c r="J52" s="219"/>
      <c r="K52" s="219"/>
      <c r="L52" s="219"/>
      <c r="P52" s="219"/>
      <c r="Q52" s="219"/>
      <c r="R52" s="219"/>
    </row>
  </sheetData>
  <mergeCells count="72">
    <mergeCell ref="N41:O41"/>
    <mergeCell ref="P47:R52"/>
    <mergeCell ref="N36:O36"/>
    <mergeCell ref="N37:O37"/>
    <mergeCell ref="N38:O38"/>
    <mergeCell ref="N39:O39"/>
    <mergeCell ref="N40:O40"/>
    <mergeCell ref="N31:O31"/>
    <mergeCell ref="N32:O32"/>
    <mergeCell ref="N33:O33"/>
    <mergeCell ref="N34:O34"/>
    <mergeCell ref="N35:O35"/>
    <mergeCell ref="N26:O26"/>
    <mergeCell ref="N27:O27"/>
    <mergeCell ref="N28:O28"/>
    <mergeCell ref="N29:O29"/>
    <mergeCell ref="N30:O30"/>
    <mergeCell ref="H39:I39"/>
    <mergeCell ref="H40:I40"/>
    <mergeCell ref="H41:I41"/>
    <mergeCell ref="J47:L52"/>
    <mergeCell ref="P1:R1"/>
    <mergeCell ref="N3:Q5"/>
    <mergeCell ref="M7:O8"/>
    <mergeCell ref="M11:N11"/>
    <mergeCell ref="O11:R11"/>
    <mergeCell ref="M13:N13"/>
    <mergeCell ref="M15:N15"/>
    <mergeCell ref="O15:R15"/>
    <mergeCell ref="M19:N19"/>
    <mergeCell ref="O19:R19"/>
    <mergeCell ref="M23:N23"/>
    <mergeCell ref="O23:R23"/>
    <mergeCell ref="H34:I34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G23:H23"/>
    <mergeCell ref="I23:L23"/>
    <mergeCell ref="H26:I26"/>
    <mergeCell ref="H27:I27"/>
    <mergeCell ref="H28:I28"/>
    <mergeCell ref="G13:H13"/>
    <mergeCell ref="G15:H15"/>
    <mergeCell ref="I15:L15"/>
    <mergeCell ref="G19:H19"/>
    <mergeCell ref="I19:L19"/>
    <mergeCell ref="J1:L1"/>
    <mergeCell ref="H3:K5"/>
    <mergeCell ref="G7:I8"/>
    <mergeCell ref="G11:H11"/>
    <mergeCell ref="I11:L11"/>
    <mergeCell ref="D47:F52"/>
    <mergeCell ref="C15:F15"/>
    <mergeCell ref="C19:F19"/>
    <mergeCell ref="C23:F23"/>
    <mergeCell ref="A19:B19"/>
    <mergeCell ref="A23:B23"/>
    <mergeCell ref="A15:B15"/>
    <mergeCell ref="D1:F1"/>
    <mergeCell ref="B26:C26"/>
    <mergeCell ref="A11:B11"/>
    <mergeCell ref="A13:B13"/>
    <mergeCell ref="B3:E5"/>
    <mergeCell ref="C11:F11"/>
    <mergeCell ref="A7:C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5"/>
  <sheetViews>
    <sheetView showZeros="0" topLeftCell="G1" workbookViewId="0">
      <selection activeCell="M1" sqref="M1:O1"/>
    </sheetView>
  </sheetViews>
  <sheetFormatPr defaultRowHeight="13.5" outlineLevelCol="1" x14ac:dyDescent="0.15"/>
  <cols>
    <col min="1" max="9" width="9" style="69" customWidth="1" outlineLevel="1"/>
    <col min="10" max="10" width="13.125" style="69" customWidth="1"/>
    <col min="11" max="11" width="26.875" style="69" customWidth="1"/>
    <col min="12" max="12" width="24.125" style="69" customWidth="1"/>
    <col min="13" max="13" width="13.625" style="69" customWidth="1"/>
    <col min="14" max="15" width="6.75" style="69" customWidth="1"/>
    <col min="16" max="16" width="9" style="69"/>
    <col min="17" max="17" width="4" style="69" customWidth="1"/>
    <col min="18" max="18" width="10.5" style="69" bestFit="1" customWidth="1"/>
    <col min="19" max="19" width="10" style="69" customWidth="1"/>
    <col min="20" max="20" width="4.125" style="69" customWidth="1"/>
    <col min="21" max="16384" width="9" style="69"/>
  </cols>
  <sheetData>
    <row r="1" spans="10:15" ht="19.5" customHeight="1" x14ac:dyDescent="0.15">
      <c r="M1" s="231">
        <f ca="1">TODAY()</f>
        <v>43937</v>
      </c>
      <c r="N1" s="231"/>
      <c r="O1" s="231"/>
    </row>
    <row r="2" spans="10:15" ht="19.5" customHeight="1" x14ac:dyDescent="0.15">
      <c r="J2" s="232">
        <f>入力ﾌｫｰﾑ!D16</f>
        <v>0</v>
      </c>
      <c r="K2" s="232"/>
      <c r="L2" s="93"/>
      <c r="M2" s="94"/>
      <c r="N2" s="94"/>
      <c r="O2" s="94"/>
    </row>
    <row r="3" spans="10:15" ht="13.5" customHeight="1" x14ac:dyDescent="0.15">
      <c r="J3" s="95"/>
      <c r="K3" s="124"/>
      <c r="L3" s="95"/>
      <c r="M3" s="96"/>
    </row>
    <row r="5" spans="10:15" ht="17.25" x14ac:dyDescent="0.2">
      <c r="M5" s="123" t="s">
        <v>400</v>
      </c>
      <c r="O5" s="97"/>
    </row>
    <row r="6" spans="10:15" ht="17.25" x14ac:dyDescent="0.2">
      <c r="M6" s="123" t="s">
        <v>401</v>
      </c>
      <c r="O6" s="97"/>
    </row>
    <row r="7" spans="10:15" ht="17.25" x14ac:dyDescent="0.2">
      <c r="M7" s="123" t="s">
        <v>639</v>
      </c>
      <c r="O7" s="97"/>
    </row>
    <row r="8" spans="10:15" ht="17.25" x14ac:dyDescent="0.2">
      <c r="M8" s="123" t="s">
        <v>402</v>
      </c>
      <c r="O8" s="97"/>
    </row>
    <row r="10" spans="10:15" ht="21" x14ac:dyDescent="0.15">
      <c r="J10" s="229" t="s">
        <v>405</v>
      </c>
      <c r="K10" s="229"/>
      <c r="L10" s="229"/>
      <c r="M10" s="229"/>
      <c r="N10" s="229"/>
      <c r="O10" s="229"/>
    </row>
    <row r="12" spans="10:15" ht="18.75" x14ac:dyDescent="0.2">
      <c r="J12" s="98" t="s">
        <v>406</v>
      </c>
    </row>
    <row r="13" spans="10:15" ht="18.75" x14ac:dyDescent="0.2">
      <c r="J13" s="98" t="s">
        <v>407</v>
      </c>
    </row>
    <row r="15" spans="10:15" ht="14.25" x14ac:dyDescent="0.15">
      <c r="J15" s="230" t="s">
        <v>408</v>
      </c>
      <c r="K15" s="230"/>
      <c r="L15" s="230"/>
      <c r="M15" s="230"/>
      <c r="N15" s="230"/>
      <c r="O15" s="230"/>
    </row>
    <row r="17" spans="9:19" ht="19.5" customHeight="1" x14ac:dyDescent="0.15">
      <c r="J17" s="72" t="s">
        <v>409</v>
      </c>
      <c r="K17" s="81" t="s">
        <v>410</v>
      </c>
      <c r="L17" s="81"/>
      <c r="M17" s="72"/>
      <c r="N17" s="72"/>
      <c r="O17" s="72"/>
    </row>
    <row r="18" spans="9:19" ht="19.5" customHeight="1" x14ac:dyDescent="0.15"/>
    <row r="20" spans="9:19" ht="19.5" customHeight="1" x14ac:dyDescent="0.15">
      <c r="J20" s="121" t="s">
        <v>411</v>
      </c>
      <c r="K20" s="73">
        <f>入力ﾌｫｰﾑ!D32</f>
        <v>0</v>
      </c>
      <c r="L20" s="73"/>
      <c r="M20" s="74"/>
      <c r="N20" s="74"/>
      <c r="O20" s="74"/>
    </row>
    <row r="21" spans="9:19" ht="19.5" customHeight="1" x14ac:dyDescent="0.15">
      <c r="J21" s="96" t="s">
        <v>412</v>
      </c>
      <c r="K21" s="68">
        <f>入力ﾌｫｰﾑ!D24</f>
        <v>0</v>
      </c>
      <c r="L21" s="68"/>
    </row>
    <row r="22" spans="9:19" ht="19.5" customHeight="1" x14ac:dyDescent="0.15">
      <c r="J22" s="122" t="s">
        <v>413</v>
      </c>
      <c r="K22" s="75">
        <f>入力ﾌｫｰﾑ!D40</f>
        <v>0</v>
      </c>
      <c r="L22" s="75"/>
      <c r="M22" s="76"/>
      <c r="N22" s="76"/>
      <c r="O22" s="76"/>
    </row>
    <row r="24" spans="9:19" ht="19.5" customHeight="1" x14ac:dyDescent="0.15">
      <c r="I24" s="149" t="s">
        <v>646</v>
      </c>
      <c r="J24" s="150" t="s">
        <v>403</v>
      </c>
      <c r="K24" s="71" t="s">
        <v>404</v>
      </c>
      <c r="L24" s="71" t="s">
        <v>600</v>
      </c>
      <c r="M24" s="71"/>
      <c r="N24" s="71" t="s">
        <v>3</v>
      </c>
      <c r="O24" s="117" t="s">
        <v>4</v>
      </c>
      <c r="P24" s="70"/>
      <c r="Q24" s="70"/>
      <c r="R24" s="94"/>
      <c r="S24" s="94"/>
    </row>
    <row r="25" spans="9:19" ht="19.5" customHeight="1" x14ac:dyDescent="0.15">
      <c r="I25" s="114"/>
      <c r="J25" s="99">
        <f>出荷証明依頼書!B16</f>
        <v>0</v>
      </c>
      <c r="K25" s="102" t="str">
        <f>IF(I25="","",VLOOKUP(I25,吉野データ!A1:C118,3,FALSE))</f>
        <v/>
      </c>
      <c r="L25" s="103" t="str">
        <f>IF(I25="","",VLOOKUP(I25,吉野データ!A1:D118,4,FALSE))</f>
        <v/>
      </c>
      <c r="M25" s="115"/>
      <c r="N25" s="77">
        <v>35</v>
      </c>
      <c r="O25" s="118" t="s">
        <v>754</v>
      </c>
    </row>
    <row r="26" spans="9:19" ht="19.5" customHeight="1" x14ac:dyDescent="0.15">
      <c r="I26" s="114"/>
      <c r="J26" s="136" t="str">
        <f>出荷証明依頼書!B17</f>
        <v>～</v>
      </c>
      <c r="K26" s="104" t="str">
        <f>IF(I26="","",VLOOKUP(I26,吉野データ!A2:C119,3,FALSE))</f>
        <v/>
      </c>
      <c r="L26" s="105" t="str">
        <f>IF(I26="","",VLOOKUP(I26,吉野データ!A2:D119,4,FALSE))</f>
        <v/>
      </c>
      <c r="M26" s="115"/>
      <c r="N26" s="78">
        <v>15</v>
      </c>
      <c r="O26" s="119" t="s">
        <v>753</v>
      </c>
    </row>
    <row r="27" spans="9:19" ht="19.5" customHeight="1" x14ac:dyDescent="0.15">
      <c r="I27" s="114"/>
      <c r="J27" s="99">
        <f>出荷証明依頼書!B18</f>
        <v>0</v>
      </c>
      <c r="K27" s="106" t="str">
        <f>IF(I27="","",VLOOKUP(I27,吉野データ!A3:C120,3,FALSE))</f>
        <v/>
      </c>
      <c r="L27" s="107" t="str">
        <f>IF(I27="","",VLOOKUP(I27,吉野データ!A3:D120,4,FALSE))</f>
        <v/>
      </c>
      <c r="M27" s="115"/>
      <c r="N27" s="79"/>
      <c r="O27" s="119"/>
    </row>
    <row r="28" spans="9:19" ht="19.5" customHeight="1" x14ac:dyDescent="0.15">
      <c r="I28" s="114"/>
      <c r="J28" s="100"/>
      <c r="K28" s="106" t="str">
        <f>IF(I28="","",VLOOKUP(I28,吉野データ!A4:C121,3,FALSE))</f>
        <v/>
      </c>
      <c r="L28" s="107" t="str">
        <f>IF(I28="","",VLOOKUP(I28,吉野データ!A4:D121,4,FALSE))</f>
        <v/>
      </c>
      <c r="M28" s="115"/>
      <c r="N28" s="79"/>
      <c r="O28" s="119"/>
    </row>
    <row r="29" spans="9:19" ht="19.5" customHeight="1" x14ac:dyDescent="0.15">
      <c r="I29" s="114"/>
      <c r="J29" s="100"/>
      <c r="K29" s="106" t="str">
        <f>IF(I29="","",VLOOKUP(I29,吉野データ!A5:C122,3,FALSE))</f>
        <v/>
      </c>
      <c r="L29" s="107" t="str">
        <f>IF(I29="","",VLOOKUP(I29,吉野データ!A5:D122,4,FALSE))</f>
        <v/>
      </c>
      <c r="M29" s="115"/>
      <c r="N29" s="79"/>
      <c r="O29" s="119"/>
    </row>
    <row r="30" spans="9:19" ht="19.5" customHeight="1" x14ac:dyDescent="0.15">
      <c r="I30" s="114"/>
      <c r="J30" s="100"/>
      <c r="K30" s="106" t="str">
        <f>IF(I30="","",VLOOKUP(I30,吉野データ!A6:C123,3,FALSE))</f>
        <v/>
      </c>
      <c r="L30" s="107" t="str">
        <f>IF(I30="","",VLOOKUP(I30,吉野データ!A6:D123,4,FALSE))</f>
        <v/>
      </c>
      <c r="M30" s="115"/>
      <c r="N30" s="79"/>
      <c r="O30" s="119"/>
    </row>
    <row r="31" spans="9:19" ht="19.5" customHeight="1" x14ac:dyDescent="0.15">
      <c r="I31" s="114"/>
      <c r="J31" s="100"/>
      <c r="K31" s="106" t="str">
        <f>IF(I31="","",VLOOKUP(I31,吉野データ!A7:C124,3,FALSE))</f>
        <v/>
      </c>
      <c r="L31" s="107" t="str">
        <f>IF(I31="","",VLOOKUP(I31,吉野データ!A7:D124,4,FALSE))</f>
        <v/>
      </c>
      <c r="M31" s="115"/>
      <c r="N31" s="79"/>
      <c r="O31" s="119"/>
    </row>
    <row r="32" spans="9:19" ht="19.5" customHeight="1" x14ac:dyDescent="0.15">
      <c r="I32" s="114"/>
      <c r="J32" s="100"/>
      <c r="K32" s="106" t="str">
        <f>IF(I32="","",VLOOKUP(I32,吉野データ!A8:C125,3,FALSE))</f>
        <v/>
      </c>
      <c r="L32" s="107" t="str">
        <f>IF(I32="","",VLOOKUP(I32,吉野データ!A8:D125,4,FALSE))</f>
        <v/>
      </c>
      <c r="M32" s="115"/>
      <c r="N32" s="79"/>
      <c r="O32" s="119"/>
    </row>
    <row r="33" spans="9:15" ht="19.5" customHeight="1" x14ac:dyDescent="0.15">
      <c r="I33" s="114"/>
      <c r="J33" s="100"/>
      <c r="K33" s="106" t="str">
        <f>IF(I33="","",VLOOKUP(I33,吉野データ!A9:C126,3,FALSE))</f>
        <v/>
      </c>
      <c r="L33" s="107" t="str">
        <f>IF(I33="","",VLOOKUP(I33,吉野データ!A9:D126,4,FALSE))</f>
        <v/>
      </c>
      <c r="M33" s="115"/>
      <c r="N33" s="79"/>
      <c r="O33" s="119"/>
    </row>
    <row r="34" spans="9:15" ht="19.5" customHeight="1" x14ac:dyDescent="0.15">
      <c r="I34" s="114"/>
      <c r="J34" s="100"/>
      <c r="K34" s="106" t="str">
        <f>IF(I34="","",VLOOKUP(I34,吉野データ!A10:C127,3,FALSE))</f>
        <v/>
      </c>
      <c r="L34" s="107" t="str">
        <f>IF(I34="","",VLOOKUP(I34,吉野データ!A10:D127,4,FALSE))</f>
        <v/>
      </c>
      <c r="M34" s="115"/>
      <c r="N34" s="79"/>
      <c r="O34" s="119"/>
    </row>
    <row r="35" spans="9:15" ht="19.5" customHeight="1" x14ac:dyDescent="0.15">
      <c r="I35" s="114"/>
      <c r="J35" s="100"/>
      <c r="K35" s="106" t="str">
        <f>IF(I35="","",VLOOKUP(I35,吉野データ!A11:C128,3,FALSE))</f>
        <v/>
      </c>
      <c r="L35" s="107" t="str">
        <f>IF(I35="","",VLOOKUP(I35,吉野データ!A11:D128,4,FALSE))</f>
        <v/>
      </c>
      <c r="M35" s="115"/>
      <c r="N35" s="79"/>
      <c r="O35" s="119"/>
    </row>
    <row r="36" spans="9:15" ht="19.5" customHeight="1" x14ac:dyDescent="0.15">
      <c r="I36" s="114"/>
      <c r="J36" s="100"/>
      <c r="K36" s="106" t="str">
        <f>IF(I36="","",VLOOKUP(I36,吉野データ!A12:C129,3,FALSE))</f>
        <v/>
      </c>
      <c r="L36" s="107" t="str">
        <f>IF(I36="","",VLOOKUP(I36,吉野データ!A12:D129,4,FALSE))</f>
        <v/>
      </c>
      <c r="M36" s="115"/>
      <c r="N36" s="79"/>
      <c r="O36" s="119"/>
    </row>
    <row r="37" spans="9:15" ht="19.5" customHeight="1" x14ac:dyDescent="0.15">
      <c r="I37" s="114"/>
      <c r="J37" s="100"/>
      <c r="K37" s="106" t="str">
        <f>IF(I37="","",VLOOKUP(I37,吉野データ!A13:C130,3,FALSE))</f>
        <v/>
      </c>
      <c r="L37" s="107" t="str">
        <f>IF(I37="","",VLOOKUP(I37,吉野データ!A13:D130,4,FALSE))</f>
        <v/>
      </c>
      <c r="M37" s="115"/>
      <c r="N37" s="79"/>
      <c r="O37" s="119"/>
    </row>
    <row r="38" spans="9:15" ht="19.5" customHeight="1" x14ac:dyDescent="0.15">
      <c r="I38" s="114"/>
      <c r="J38" s="100"/>
      <c r="K38" s="106" t="str">
        <f>IF(I38="","",VLOOKUP(I38,吉野データ!A14:C131,3,FALSE))</f>
        <v/>
      </c>
      <c r="L38" s="107" t="str">
        <f>IF(I38="","",VLOOKUP(I38,吉野データ!A14:D131,4,FALSE))</f>
        <v/>
      </c>
      <c r="M38" s="115"/>
      <c r="N38" s="79"/>
      <c r="O38" s="119"/>
    </row>
    <row r="39" spans="9:15" ht="19.5" customHeight="1" x14ac:dyDescent="0.15">
      <c r="I39" s="114"/>
      <c r="J39" s="100"/>
      <c r="K39" s="106" t="str">
        <f>IF(I39="","",VLOOKUP(I39,吉野データ!A15:C132,3,FALSE))</f>
        <v/>
      </c>
      <c r="L39" s="107" t="str">
        <f>IF(I39="","",VLOOKUP(I39,吉野データ!A15:D132,4,FALSE))</f>
        <v/>
      </c>
      <c r="M39" s="115"/>
      <c r="N39" s="79"/>
      <c r="O39" s="119"/>
    </row>
    <row r="40" spans="9:15" ht="19.5" customHeight="1" x14ac:dyDescent="0.15">
      <c r="I40" s="114"/>
      <c r="J40" s="100"/>
      <c r="K40" s="106" t="str">
        <f>IF(I40="","",VLOOKUP(I40,吉野データ!A16:C133,3,FALSE))</f>
        <v/>
      </c>
      <c r="L40" s="107" t="str">
        <f>IF(I40="","",VLOOKUP(I40,吉野データ!A16:D133,4,FALSE))</f>
        <v/>
      </c>
      <c r="M40" s="115"/>
      <c r="N40" s="79"/>
      <c r="O40" s="119"/>
    </row>
    <row r="41" spans="9:15" ht="19.5" customHeight="1" x14ac:dyDescent="0.15">
      <c r="I41" s="114"/>
      <c r="J41" s="100"/>
      <c r="K41" s="106" t="str">
        <f>IF(I41="","",VLOOKUP(I41,吉野データ!A17:C134,3,FALSE))</f>
        <v/>
      </c>
      <c r="L41" s="107" t="str">
        <f>IF(I41="","",VLOOKUP(I41,吉野データ!A17:D134,4,FALSE))</f>
        <v/>
      </c>
      <c r="M41" s="115"/>
      <c r="N41" s="79"/>
      <c r="O41" s="119"/>
    </row>
    <row r="42" spans="9:15" ht="19.5" customHeight="1" x14ac:dyDescent="0.15">
      <c r="I42" s="114"/>
      <c r="J42" s="100"/>
      <c r="K42" s="106" t="str">
        <f>IF(I42="","",VLOOKUP(I42,吉野データ!A18:C135,3,FALSE))</f>
        <v/>
      </c>
      <c r="L42" s="107" t="str">
        <f>IF(I42="","",VLOOKUP(I42,吉野データ!A18:D135,4,FALSE))</f>
        <v/>
      </c>
      <c r="M42" s="115"/>
      <c r="N42" s="79"/>
      <c r="O42" s="119"/>
    </row>
    <row r="43" spans="9:15" ht="19.5" customHeight="1" x14ac:dyDescent="0.15">
      <c r="I43" s="114"/>
      <c r="J43" s="100"/>
      <c r="K43" s="106" t="str">
        <f>IF(I43="","",VLOOKUP(I43,吉野データ!A19:C136,3,FALSE))</f>
        <v/>
      </c>
      <c r="L43" s="107" t="str">
        <f>IF(I43="","",VLOOKUP(I43,吉野データ!A19:D136,4,FALSE))</f>
        <v/>
      </c>
      <c r="M43" s="115"/>
      <c r="N43" s="79"/>
      <c r="O43" s="119"/>
    </row>
    <row r="44" spans="9:15" ht="19.5" customHeight="1" x14ac:dyDescent="0.15">
      <c r="I44" s="114"/>
      <c r="J44" s="100"/>
      <c r="K44" s="106" t="str">
        <f>IF(I44="","",VLOOKUP(I44,吉野データ!A20:C137,3,FALSE))</f>
        <v/>
      </c>
      <c r="L44" s="107" t="str">
        <f>IF(I44="","",VLOOKUP(I44,吉野データ!A20:D137,4,FALSE))</f>
        <v/>
      </c>
      <c r="M44" s="115"/>
      <c r="N44" s="79"/>
      <c r="O44" s="119"/>
    </row>
    <row r="45" spans="9:15" ht="19.5" customHeight="1" x14ac:dyDescent="0.15">
      <c r="I45" s="114"/>
      <c r="J45" s="101"/>
      <c r="K45" s="108" t="str">
        <f>IF(I45="","",VLOOKUP(I45,吉野データ!A21:C138,3,FALSE))</f>
        <v/>
      </c>
      <c r="L45" s="109" t="str">
        <f>IF(I45="","",VLOOKUP(I45,吉野データ!A21:D138,4,FALSE))</f>
        <v/>
      </c>
      <c r="M45" s="116"/>
      <c r="N45" s="80"/>
      <c r="O45" s="120"/>
    </row>
  </sheetData>
  <sheetProtection selectLockedCells="1"/>
  <mergeCells count="4">
    <mergeCell ref="J10:O10"/>
    <mergeCell ref="J15:O15"/>
    <mergeCell ref="M1:O1"/>
    <mergeCell ref="J2:K2"/>
  </mergeCells>
  <phoneticPr fontId="2"/>
  <dataValidations count="2">
    <dataValidation type="list" allowBlank="1" showInputMessage="1" sqref="O25:O45" xr:uid="{00000000-0002-0000-0600-000000000000}">
      <formula1>"枚,坪,本,C/S,箱,袋,缶,巻"</formula1>
    </dataValidation>
    <dataValidation type="list" allowBlank="1" showInputMessage="1" sqref="M25:M45" xr:uid="{00000000-0002-0000-0600-000001000000}">
      <formula1>"ﾍﾞﾍﾞﾙ,ジョイント,布目,桐,ｸﾛｽ,木目,159,166,210,251,610,710,749,750,清流,高山,式根"</formula1>
    </dataValidation>
  </dataValidations>
  <pageMargins left="0.59055118110236227" right="0.59055118110236227" top="0.78740157480314965" bottom="0.59055118110236227" header="0.51181102362204722" footer="0.51181102362204722"/>
  <pageSetup paperSize="9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8"/>
  <sheetViews>
    <sheetView topLeftCell="A89" workbookViewId="0">
      <selection activeCell="A97" sqref="A97:D97"/>
    </sheetView>
  </sheetViews>
  <sheetFormatPr defaultRowHeight="13.5" x14ac:dyDescent="0.15"/>
  <cols>
    <col min="2" max="2" width="33.125" customWidth="1"/>
    <col min="3" max="3" width="42.125" customWidth="1"/>
    <col min="4" max="4" width="33.125" customWidth="1"/>
    <col min="5" max="5" width="39.875" style="90" customWidth="1"/>
    <col min="6" max="6" width="35.625" style="90" customWidth="1"/>
  </cols>
  <sheetData>
    <row r="1" spans="1:6" ht="14.25" x14ac:dyDescent="0.15">
      <c r="A1" s="91">
        <v>700112</v>
      </c>
      <c r="B1" s="91" t="s">
        <v>508</v>
      </c>
      <c r="C1" s="86" t="s">
        <v>414</v>
      </c>
      <c r="D1" s="86" t="s">
        <v>604</v>
      </c>
      <c r="E1" s="128" t="s">
        <v>414</v>
      </c>
      <c r="F1" s="86" t="s">
        <v>607</v>
      </c>
    </row>
    <row r="2" spans="1:6" ht="14.25" x14ac:dyDescent="0.15">
      <c r="A2" s="91">
        <v>700132</v>
      </c>
      <c r="B2" s="91" t="s">
        <v>509</v>
      </c>
      <c r="C2" s="86" t="s">
        <v>414</v>
      </c>
      <c r="D2" s="86" t="s">
        <v>605</v>
      </c>
      <c r="E2" s="128" t="s">
        <v>415</v>
      </c>
      <c r="F2" s="86" t="s">
        <v>608</v>
      </c>
    </row>
    <row r="3" spans="1:6" ht="14.25" x14ac:dyDescent="0.15">
      <c r="A3" s="91">
        <v>700133</v>
      </c>
      <c r="B3" s="91" t="s">
        <v>510</v>
      </c>
      <c r="C3" s="86" t="s">
        <v>414</v>
      </c>
      <c r="D3" s="86" t="s">
        <v>606</v>
      </c>
      <c r="E3" s="128" t="s">
        <v>416</v>
      </c>
      <c r="F3" s="86" t="s">
        <v>609</v>
      </c>
    </row>
    <row r="4" spans="1:6" ht="14.25" x14ac:dyDescent="0.15">
      <c r="A4" s="91">
        <v>700136</v>
      </c>
      <c r="B4" s="91" t="s">
        <v>511</v>
      </c>
      <c r="C4" s="86" t="s">
        <v>414</v>
      </c>
      <c r="D4" s="86" t="s">
        <v>607</v>
      </c>
      <c r="E4" s="128" t="s">
        <v>417</v>
      </c>
      <c r="F4" s="86" t="s">
        <v>612</v>
      </c>
    </row>
    <row r="5" spans="1:6" ht="14.25" x14ac:dyDescent="0.15">
      <c r="A5" s="91">
        <v>700138</v>
      </c>
      <c r="B5" s="91" t="s">
        <v>512</v>
      </c>
      <c r="C5" s="86" t="s">
        <v>414</v>
      </c>
      <c r="D5" s="86" t="s">
        <v>608</v>
      </c>
      <c r="E5" s="128" t="s">
        <v>418</v>
      </c>
      <c r="F5" s="86" t="s">
        <v>613</v>
      </c>
    </row>
    <row r="6" spans="1:6" ht="14.25" x14ac:dyDescent="0.15">
      <c r="A6" s="91">
        <v>700139</v>
      </c>
      <c r="B6" s="91" t="s">
        <v>513</v>
      </c>
      <c r="C6" s="86" t="s">
        <v>414</v>
      </c>
      <c r="D6" s="86" t="s">
        <v>609</v>
      </c>
      <c r="E6" s="128" t="s">
        <v>419</v>
      </c>
      <c r="F6" s="86" t="s">
        <v>614</v>
      </c>
    </row>
    <row r="7" spans="1:6" ht="14.25" x14ac:dyDescent="0.15">
      <c r="A7" s="91">
        <v>700212</v>
      </c>
      <c r="B7" s="91" t="s">
        <v>514</v>
      </c>
      <c r="C7" s="86" t="s">
        <v>415</v>
      </c>
      <c r="D7" s="86" t="s">
        <v>431</v>
      </c>
      <c r="E7" s="128" t="s">
        <v>420</v>
      </c>
      <c r="F7" s="86" t="s">
        <v>615</v>
      </c>
    </row>
    <row r="8" spans="1:6" ht="14.25" x14ac:dyDescent="0.15">
      <c r="A8" s="91">
        <v>700218</v>
      </c>
      <c r="B8" s="91" t="s">
        <v>515</v>
      </c>
      <c r="C8" s="86" t="s">
        <v>415</v>
      </c>
      <c r="D8" s="86" t="s">
        <v>601</v>
      </c>
      <c r="E8" s="128" t="s">
        <v>421</v>
      </c>
      <c r="F8" s="86" t="s">
        <v>606</v>
      </c>
    </row>
    <row r="9" spans="1:6" ht="14.25" x14ac:dyDescent="0.15">
      <c r="A9" s="91">
        <v>700232</v>
      </c>
      <c r="B9" s="91" t="s">
        <v>516</v>
      </c>
      <c r="C9" s="86" t="s">
        <v>415</v>
      </c>
      <c r="D9" s="86" t="s">
        <v>602</v>
      </c>
      <c r="E9" s="128" t="s">
        <v>422</v>
      </c>
      <c r="F9" s="86" t="s">
        <v>616</v>
      </c>
    </row>
    <row r="10" spans="1:6" ht="14.25" x14ac:dyDescent="0.15">
      <c r="A10" s="91">
        <v>700236</v>
      </c>
      <c r="B10" s="91" t="s">
        <v>517</v>
      </c>
      <c r="C10" s="86" t="s">
        <v>415</v>
      </c>
      <c r="D10" s="86" t="s">
        <v>425</v>
      </c>
      <c r="E10" s="128" t="s">
        <v>423</v>
      </c>
      <c r="F10" s="86" t="s">
        <v>617</v>
      </c>
    </row>
    <row r="11" spans="1:6" ht="14.25" x14ac:dyDescent="0.15">
      <c r="A11" s="91">
        <v>700238</v>
      </c>
      <c r="B11" s="91" t="s">
        <v>518</v>
      </c>
      <c r="C11" s="86" t="s">
        <v>415</v>
      </c>
      <c r="D11" s="86" t="s">
        <v>427</v>
      </c>
      <c r="E11" s="128" t="s">
        <v>424</v>
      </c>
      <c r="F11" s="86" t="s">
        <v>425</v>
      </c>
    </row>
    <row r="12" spans="1:6" ht="14.25" x14ac:dyDescent="0.15">
      <c r="A12" s="91">
        <v>700239</v>
      </c>
      <c r="B12" s="91" t="s">
        <v>519</v>
      </c>
      <c r="C12" s="86" t="s">
        <v>415</v>
      </c>
      <c r="D12" s="86" t="s">
        <v>429</v>
      </c>
      <c r="E12" s="128" t="s">
        <v>426</v>
      </c>
      <c r="F12" s="86" t="s">
        <v>427</v>
      </c>
    </row>
    <row r="13" spans="1:6" ht="14.25" x14ac:dyDescent="0.15">
      <c r="A13" s="91">
        <v>700248</v>
      </c>
      <c r="B13" s="91" t="s">
        <v>520</v>
      </c>
      <c r="C13" s="86" t="s">
        <v>415</v>
      </c>
      <c r="D13" s="86" t="s">
        <v>603</v>
      </c>
      <c r="E13" s="128" t="s">
        <v>428</v>
      </c>
      <c r="F13" s="86" t="s">
        <v>429</v>
      </c>
    </row>
    <row r="14" spans="1:6" ht="14.25" x14ac:dyDescent="0.15">
      <c r="A14" s="91">
        <v>700336</v>
      </c>
      <c r="B14" s="91" t="s">
        <v>521</v>
      </c>
      <c r="C14" s="86" t="s">
        <v>415</v>
      </c>
      <c r="D14" s="86" t="s">
        <v>610</v>
      </c>
      <c r="E14" s="128" t="s">
        <v>430</v>
      </c>
      <c r="F14" s="86" t="s">
        <v>431</v>
      </c>
    </row>
    <row r="15" spans="1:6" ht="14.25" x14ac:dyDescent="0.15">
      <c r="A15" s="91">
        <v>701136</v>
      </c>
      <c r="B15" s="91" t="s">
        <v>522</v>
      </c>
      <c r="C15" s="86" t="s">
        <v>415</v>
      </c>
      <c r="D15" s="86" t="s">
        <v>611</v>
      </c>
      <c r="E15" s="128" t="s">
        <v>432</v>
      </c>
      <c r="F15" s="86" t="s">
        <v>610</v>
      </c>
    </row>
    <row r="16" spans="1:6" ht="14.25" x14ac:dyDescent="0.15">
      <c r="A16" s="91">
        <v>701138</v>
      </c>
      <c r="B16" s="91" t="s">
        <v>523</v>
      </c>
      <c r="C16" s="86" t="s">
        <v>415</v>
      </c>
      <c r="D16" s="86" t="s">
        <v>611</v>
      </c>
      <c r="E16" s="128" t="s">
        <v>433</v>
      </c>
      <c r="F16" s="86" t="s">
        <v>618</v>
      </c>
    </row>
    <row r="17" spans="1:6" ht="14.25" x14ac:dyDescent="0.15">
      <c r="A17" s="91">
        <v>702136</v>
      </c>
      <c r="B17" s="91" t="s">
        <v>524</v>
      </c>
      <c r="C17" s="86" t="s">
        <v>414</v>
      </c>
      <c r="D17" s="86" t="s">
        <v>611</v>
      </c>
      <c r="E17" s="128" t="s">
        <v>434</v>
      </c>
      <c r="F17" s="86" t="s">
        <v>619</v>
      </c>
    </row>
    <row r="18" spans="1:6" ht="14.25" x14ac:dyDescent="0.15">
      <c r="A18" s="91">
        <v>702236</v>
      </c>
      <c r="B18" s="91" t="s">
        <v>525</v>
      </c>
      <c r="C18" s="86" t="s">
        <v>414</v>
      </c>
      <c r="D18" s="86" t="s">
        <v>425</v>
      </c>
      <c r="E18" s="128" t="s">
        <v>435</v>
      </c>
      <c r="F18" s="86" t="s">
        <v>620</v>
      </c>
    </row>
    <row r="19" spans="1:6" ht="14.25" x14ac:dyDescent="0.15">
      <c r="A19" s="91">
        <v>703036</v>
      </c>
      <c r="B19" s="91" t="s">
        <v>526</v>
      </c>
      <c r="C19" s="92"/>
      <c r="D19" s="92"/>
      <c r="E19" s="128" t="s">
        <v>436</v>
      </c>
      <c r="F19" s="86" t="s">
        <v>621</v>
      </c>
    </row>
    <row r="20" spans="1:6" ht="14.25" x14ac:dyDescent="0.15">
      <c r="A20" s="91">
        <v>703136</v>
      </c>
      <c r="B20" s="91" t="s">
        <v>527</v>
      </c>
      <c r="C20" s="92"/>
      <c r="D20" s="92"/>
      <c r="E20" s="128" t="s">
        <v>437</v>
      </c>
      <c r="F20" s="86" t="s">
        <v>438</v>
      </c>
    </row>
    <row r="21" spans="1:6" ht="14.25" x14ac:dyDescent="0.15">
      <c r="A21" s="91">
        <v>704136</v>
      </c>
      <c r="B21" s="91" t="s">
        <v>528</v>
      </c>
      <c r="C21" s="86" t="s">
        <v>420</v>
      </c>
      <c r="D21" s="86" t="s">
        <v>607</v>
      </c>
      <c r="E21" s="129" t="s">
        <v>439</v>
      </c>
      <c r="F21" s="86" t="s">
        <v>440</v>
      </c>
    </row>
    <row r="22" spans="1:6" ht="14.25" x14ac:dyDescent="0.15">
      <c r="A22" s="91">
        <v>704138</v>
      </c>
      <c r="B22" s="91" t="s">
        <v>529</v>
      </c>
      <c r="C22" s="86" t="s">
        <v>420</v>
      </c>
      <c r="D22" s="86" t="s">
        <v>608</v>
      </c>
      <c r="E22" s="129" t="s">
        <v>441</v>
      </c>
      <c r="F22" s="86" t="s">
        <v>442</v>
      </c>
    </row>
    <row r="23" spans="1:6" ht="14.25" x14ac:dyDescent="0.15">
      <c r="A23" s="91">
        <v>704236</v>
      </c>
      <c r="B23" s="91" t="s">
        <v>530</v>
      </c>
      <c r="C23" s="86" t="s">
        <v>420</v>
      </c>
      <c r="D23" s="86" t="s">
        <v>425</v>
      </c>
      <c r="E23" s="126" t="s">
        <v>443</v>
      </c>
      <c r="F23" s="86" t="s">
        <v>444</v>
      </c>
    </row>
    <row r="24" spans="1:6" ht="14.25" x14ac:dyDescent="0.15">
      <c r="A24" s="91">
        <v>704238</v>
      </c>
      <c r="B24" s="91" t="s">
        <v>531</v>
      </c>
      <c r="C24" s="86" t="s">
        <v>420</v>
      </c>
      <c r="D24" s="86" t="s">
        <v>427</v>
      </c>
      <c r="E24" s="126" t="s">
        <v>445</v>
      </c>
      <c r="F24" s="86" t="s">
        <v>446</v>
      </c>
    </row>
    <row r="25" spans="1:6" ht="14.25" x14ac:dyDescent="0.15">
      <c r="A25" s="91">
        <v>704336</v>
      </c>
      <c r="B25" s="91" t="s">
        <v>532</v>
      </c>
      <c r="C25" s="86" t="s">
        <v>421</v>
      </c>
      <c r="D25" s="86" t="s">
        <v>425</v>
      </c>
      <c r="E25" s="126" t="s">
        <v>447</v>
      </c>
      <c r="F25" s="86" t="s">
        <v>448</v>
      </c>
    </row>
    <row r="26" spans="1:6" ht="14.25" x14ac:dyDescent="0.15">
      <c r="A26" s="91">
        <v>705111</v>
      </c>
      <c r="B26" s="91" t="s">
        <v>533</v>
      </c>
      <c r="C26" s="86" t="s">
        <v>434</v>
      </c>
      <c r="D26" s="86" t="s">
        <v>617</v>
      </c>
      <c r="E26" s="129" t="s">
        <v>449</v>
      </c>
      <c r="F26" s="86" t="s">
        <v>450</v>
      </c>
    </row>
    <row r="27" spans="1:6" ht="14.25" x14ac:dyDescent="0.15">
      <c r="A27" s="91">
        <v>705113</v>
      </c>
      <c r="B27" s="91" t="s">
        <v>534</v>
      </c>
      <c r="C27" s="86" t="s">
        <v>434</v>
      </c>
      <c r="D27" s="86" t="s">
        <v>615</v>
      </c>
      <c r="E27" s="126" t="s">
        <v>451</v>
      </c>
      <c r="F27" s="86" t="s">
        <v>452</v>
      </c>
    </row>
    <row r="28" spans="1:6" ht="14.25" x14ac:dyDescent="0.15">
      <c r="A28" s="91">
        <v>705133</v>
      </c>
      <c r="B28" s="91" t="s">
        <v>535</v>
      </c>
      <c r="C28" s="86" t="s">
        <v>434</v>
      </c>
      <c r="D28" s="86" t="s">
        <v>606</v>
      </c>
      <c r="E28" s="129" t="s">
        <v>453</v>
      </c>
      <c r="F28" s="86" t="s">
        <v>454</v>
      </c>
    </row>
    <row r="29" spans="1:6" ht="14.25" x14ac:dyDescent="0.15">
      <c r="A29" s="91">
        <v>705213</v>
      </c>
      <c r="B29" s="91" t="s">
        <v>536</v>
      </c>
      <c r="C29" s="86" t="s">
        <v>435</v>
      </c>
      <c r="D29" s="86" t="s">
        <v>615</v>
      </c>
      <c r="E29" s="126" t="s">
        <v>455</v>
      </c>
      <c r="F29" s="86" t="s">
        <v>456</v>
      </c>
    </row>
    <row r="30" spans="1:6" ht="14.25" x14ac:dyDescent="0.15">
      <c r="A30" s="91">
        <v>705233</v>
      </c>
      <c r="B30" s="91" t="s">
        <v>537</v>
      </c>
      <c r="C30" s="86" t="s">
        <v>435</v>
      </c>
      <c r="D30" s="86" t="s">
        <v>606</v>
      </c>
      <c r="E30" s="126" t="s">
        <v>457</v>
      </c>
      <c r="F30" s="86" t="s">
        <v>458</v>
      </c>
    </row>
    <row r="31" spans="1:6" ht="14.25" x14ac:dyDescent="0.15">
      <c r="A31" s="91">
        <v>705311</v>
      </c>
      <c r="B31" s="91" t="s">
        <v>538</v>
      </c>
      <c r="C31" s="86" t="s">
        <v>436</v>
      </c>
      <c r="D31" s="86" t="s">
        <v>617</v>
      </c>
      <c r="E31" s="126" t="s">
        <v>459</v>
      </c>
      <c r="F31" s="86" t="s">
        <v>460</v>
      </c>
    </row>
    <row r="32" spans="1:6" ht="14.25" x14ac:dyDescent="0.15">
      <c r="A32" s="91">
        <v>705313</v>
      </c>
      <c r="B32" s="91" t="s">
        <v>539</v>
      </c>
      <c r="C32" s="86" t="s">
        <v>436</v>
      </c>
      <c r="D32" s="86" t="s">
        <v>615</v>
      </c>
      <c r="E32" s="126" t="s">
        <v>461</v>
      </c>
      <c r="F32" s="86" t="s">
        <v>462</v>
      </c>
    </row>
    <row r="33" spans="1:6" ht="14.25" x14ac:dyDescent="0.15">
      <c r="A33" s="91">
        <v>705333</v>
      </c>
      <c r="B33" s="91" t="s">
        <v>540</v>
      </c>
      <c r="C33" s="86" t="s">
        <v>436</v>
      </c>
      <c r="D33" s="86" t="s">
        <v>606</v>
      </c>
      <c r="E33" s="130" t="s">
        <v>463</v>
      </c>
      <c r="F33" s="86" t="s">
        <v>464</v>
      </c>
    </row>
    <row r="34" spans="1:6" ht="14.25" x14ac:dyDescent="0.15">
      <c r="A34" s="91">
        <v>705399</v>
      </c>
      <c r="B34" s="91" t="s">
        <v>541</v>
      </c>
      <c r="C34" s="92"/>
      <c r="D34" s="92"/>
      <c r="E34" s="130" t="s">
        <v>465</v>
      </c>
      <c r="F34" s="86"/>
    </row>
    <row r="35" spans="1:6" ht="14.25" x14ac:dyDescent="0.15">
      <c r="A35" s="91">
        <v>705413</v>
      </c>
      <c r="B35" s="91" t="s">
        <v>542</v>
      </c>
      <c r="C35" s="86" t="s">
        <v>437</v>
      </c>
      <c r="D35" s="86" t="s">
        <v>615</v>
      </c>
      <c r="E35" s="130" t="s">
        <v>466</v>
      </c>
      <c r="F35" s="86"/>
    </row>
    <row r="36" spans="1:6" ht="14.25" x14ac:dyDescent="0.15">
      <c r="A36" s="91">
        <v>705433</v>
      </c>
      <c r="B36" s="91" t="s">
        <v>543</v>
      </c>
      <c r="C36" s="86" t="s">
        <v>437</v>
      </c>
      <c r="D36" s="86" t="s">
        <v>606</v>
      </c>
      <c r="E36" s="130" t="s">
        <v>467</v>
      </c>
      <c r="F36" s="86"/>
    </row>
    <row r="37" spans="1:6" ht="14.25" x14ac:dyDescent="0.15">
      <c r="A37" s="91">
        <v>705436</v>
      </c>
      <c r="B37" s="91" t="s">
        <v>544</v>
      </c>
      <c r="C37" s="86" t="s">
        <v>424</v>
      </c>
      <c r="D37" s="86" t="s">
        <v>425</v>
      </c>
      <c r="E37" s="130" t="s">
        <v>468</v>
      </c>
      <c r="F37" s="86"/>
    </row>
    <row r="38" spans="1:6" ht="14.25" x14ac:dyDescent="0.15">
      <c r="A38" s="91">
        <v>705438</v>
      </c>
      <c r="B38" s="91" t="s">
        <v>545</v>
      </c>
      <c r="C38" s="86" t="s">
        <v>424</v>
      </c>
      <c r="D38" s="86" t="s">
        <v>427</v>
      </c>
      <c r="E38" s="130" t="s">
        <v>469</v>
      </c>
      <c r="F38" s="86"/>
    </row>
    <row r="39" spans="1:6" ht="14.25" x14ac:dyDescent="0.15">
      <c r="A39" s="91">
        <v>705536</v>
      </c>
      <c r="B39" s="91" t="s">
        <v>546</v>
      </c>
      <c r="C39" s="86" t="s">
        <v>424</v>
      </c>
      <c r="D39" s="86" t="s">
        <v>610</v>
      </c>
      <c r="E39" s="126" t="s">
        <v>470</v>
      </c>
      <c r="F39" s="87"/>
    </row>
    <row r="40" spans="1:6" ht="14.25" x14ac:dyDescent="0.15">
      <c r="A40" s="91">
        <v>705538</v>
      </c>
      <c r="B40" s="91" t="s">
        <v>547</v>
      </c>
      <c r="C40" s="86" t="s">
        <v>424</v>
      </c>
      <c r="D40" s="86" t="s">
        <v>618</v>
      </c>
      <c r="E40" s="126" t="s">
        <v>471</v>
      </c>
      <c r="F40" s="87"/>
    </row>
    <row r="41" spans="1:6" ht="14.25" x14ac:dyDescent="0.15">
      <c r="A41" s="91">
        <v>705539</v>
      </c>
      <c r="B41" s="91" t="s">
        <v>548</v>
      </c>
      <c r="C41" s="86" t="s">
        <v>424</v>
      </c>
      <c r="D41" s="86" t="s">
        <v>619</v>
      </c>
      <c r="E41" s="126" t="s">
        <v>472</v>
      </c>
      <c r="F41" s="89"/>
    </row>
    <row r="42" spans="1:6" ht="14.25" x14ac:dyDescent="0.15">
      <c r="A42" s="91">
        <v>705626</v>
      </c>
      <c r="B42" s="91" t="s">
        <v>549</v>
      </c>
      <c r="C42" s="86" t="s">
        <v>424</v>
      </c>
      <c r="D42" s="86" t="s">
        <v>620</v>
      </c>
      <c r="E42" s="126" t="s">
        <v>473</v>
      </c>
      <c r="F42" s="89"/>
    </row>
    <row r="43" spans="1:6" ht="14.25" x14ac:dyDescent="0.15">
      <c r="A43" s="91">
        <v>705628</v>
      </c>
      <c r="B43" s="91" t="s">
        <v>550</v>
      </c>
      <c r="C43" s="86" t="s">
        <v>424</v>
      </c>
      <c r="D43" s="86" t="s">
        <v>621</v>
      </c>
      <c r="E43" s="126" t="s">
        <v>474</v>
      </c>
      <c r="F43" s="89"/>
    </row>
    <row r="44" spans="1:6" ht="14.25" x14ac:dyDescent="0.15">
      <c r="A44" s="91">
        <v>705736</v>
      </c>
      <c r="B44" s="91" t="s">
        <v>551</v>
      </c>
      <c r="C44" s="86" t="s">
        <v>430</v>
      </c>
      <c r="D44" s="86" t="s">
        <v>610</v>
      </c>
      <c r="E44" s="126" t="s">
        <v>475</v>
      </c>
      <c r="F44" s="89"/>
    </row>
    <row r="45" spans="1:6" ht="14.25" x14ac:dyDescent="0.15">
      <c r="A45" s="91">
        <v>706109</v>
      </c>
      <c r="B45" s="91" t="s">
        <v>552</v>
      </c>
      <c r="C45" s="86" t="s">
        <v>622</v>
      </c>
      <c r="D45" s="86" t="s">
        <v>613</v>
      </c>
      <c r="E45" s="126" t="s">
        <v>476</v>
      </c>
      <c r="F45" s="89"/>
    </row>
    <row r="46" spans="1:6" ht="14.25" x14ac:dyDescent="0.15">
      <c r="A46" s="91">
        <v>706112</v>
      </c>
      <c r="B46" s="91" t="s">
        <v>553</v>
      </c>
      <c r="C46" s="86" t="s">
        <v>622</v>
      </c>
      <c r="D46" s="86" t="s">
        <v>614</v>
      </c>
      <c r="E46" s="126" t="s">
        <v>477</v>
      </c>
      <c r="F46" s="89"/>
    </row>
    <row r="47" spans="1:6" ht="14.25" x14ac:dyDescent="0.15">
      <c r="A47" s="91">
        <v>706209</v>
      </c>
      <c r="B47" s="91" t="s">
        <v>554</v>
      </c>
      <c r="C47" s="86" t="s">
        <v>622</v>
      </c>
      <c r="D47" s="86" t="s">
        <v>623</v>
      </c>
      <c r="E47" s="126" t="s">
        <v>478</v>
      </c>
      <c r="F47" s="89"/>
    </row>
    <row r="48" spans="1:6" ht="14.25" x14ac:dyDescent="0.15">
      <c r="A48" s="91">
        <v>706212</v>
      </c>
      <c r="B48" s="91" t="s">
        <v>555</v>
      </c>
      <c r="C48" s="86" t="s">
        <v>622</v>
      </c>
      <c r="D48" s="86" t="s">
        <v>624</v>
      </c>
      <c r="E48" s="126" t="s">
        <v>479</v>
      </c>
      <c r="F48" s="89"/>
    </row>
    <row r="49" spans="1:6" ht="14.25" x14ac:dyDescent="0.15">
      <c r="A49" s="91">
        <v>706309</v>
      </c>
      <c r="B49" s="91" t="s">
        <v>556</v>
      </c>
      <c r="C49" s="86" t="s">
        <v>476</v>
      </c>
      <c r="D49" s="86" t="s">
        <v>613</v>
      </c>
      <c r="E49" s="129" t="s">
        <v>480</v>
      </c>
      <c r="F49" s="89"/>
    </row>
    <row r="50" spans="1:6" ht="14.25" x14ac:dyDescent="0.15">
      <c r="A50" s="91">
        <v>706312</v>
      </c>
      <c r="B50" s="91" t="s">
        <v>557</v>
      </c>
      <c r="C50" s="86" t="s">
        <v>476</v>
      </c>
      <c r="D50" s="86" t="s">
        <v>614</v>
      </c>
      <c r="E50" s="126" t="s">
        <v>481</v>
      </c>
      <c r="F50" s="89"/>
    </row>
    <row r="51" spans="1:6" ht="14.25" x14ac:dyDescent="0.15">
      <c r="A51" s="91">
        <v>706399</v>
      </c>
      <c r="B51" s="91" t="s">
        <v>558</v>
      </c>
      <c r="C51" s="92"/>
      <c r="D51" s="92"/>
      <c r="E51" s="126" t="s">
        <v>482</v>
      </c>
      <c r="F51" s="89"/>
    </row>
    <row r="52" spans="1:6" ht="14.25" x14ac:dyDescent="0.15">
      <c r="A52" s="91">
        <v>707113</v>
      </c>
      <c r="B52" s="91" t="s">
        <v>559</v>
      </c>
      <c r="C52" s="86" t="s">
        <v>481</v>
      </c>
      <c r="D52" s="86" t="s">
        <v>615</v>
      </c>
      <c r="E52" s="126" t="s">
        <v>483</v>
      </c>
      <c r="F52" s="89"/>
    </row>
    <row r="53" spans="1:6" ht="14.25" x14ac:dyDescent="0.15">
      <c r="A53" s="91">
        <v>707133</v>
      </c>
      <c r="B53" s="91" t="s">
        <v>560</v>
      </c>
      <c r="C53" s="86" t="s">
        <v>481</v>
      </c>
      <c r="D53" s="86" t="s">
        <v>606</v>
      </c>
      <c r="E53" s="126" t="s">
        <v>484</v>
      </c>
      <c r="F53" s="89"/>
    </row>
    <row r="54" spans="1:6" ht="14.25" x14ac:dyDescent="0.15">
      <c r="A54" s="91">
        <v>707136</v>
      </c>
      <c r="B54" s="91" t="s">
        <v>561</v>
      </c>
      <c r="C54" s="86" t="s">
        <v>481</v>
      </c>
      <c r="D54" s="86" t="s">
        <v>607</v>
      </c>
      <c r="E54" s="130" t="s">
        <v>485</v>
      </c>
      <c r="F54" s="89"/>
    </row>
    <row r="55" spans="1:6" ht="14.25" x14ac:dyDescent="0.15">
      <c r="A55" s="91">
        <v>707213</v>
      </c>
      <c r="B55" s="91" t="s">
        <v>562</v>
      </c>
      <c r="C55" s="86" t="s">
        <v>483</v>
      </c>
      <c r="D55" s="86" t="s">
        <v>615</v>
      </c>
      <c r="E55" s="126" t="s">
        <v>486</v>
      </c>
      <c r="F55" s="89"/>
    </row>
    <row r="56" spans="1:6" ht="14.25" x14ac:dyDescent="0.15">
      <c r="A56" s="91">
        <v>707233</v>
      </c>
      <c r="B56" s="91" t="s">
        <v>563</v>
      </c>
      <c r="C56" s="86" t="s">
        <v>483</v>
      </c>
      <c r="D56" s="86" t="s">
        <v>606</v>
      </c>
      <c r="E56" s="126" t="s">
        <v>487</v>
      </c>
      <c r="F56" s="89"/>
    </row>
    <row r="57" spans="1:6" ht="14.25" x14ac:dyDescent="0.15">
      <c r="A57" s="91">
        <v>707313</v>
      </c>
      <c r="B57" s="91" t="s">
        <v>564</v>
      </c>
      <c r="C57" s="86" t="s">
        <v>482</v>
      </c>
      <c r="D57" s="86" t="s">
        <v>615</v>
      </c>
      <c r="E57" s="126" t="s">
        <v>488</v>
      </c>
      <c r="F57" s="89"/>
    </row>
    <row r="58" spans="1:6" ht="14.25" x14ac:dyDescent="0.15">
      <c r="A58" s="91">
        <v>707333</v>
      </c>
      <c r="B58" s="91" t="s">
        <v>565</v>
      </c>
      <c r="C58" s="86" t="s">
        <v>482</v>
      </c>
      <c r="D58" s="86" t="s">
        <v>606</v>
      </c>
      <c r="E58" s="126" t="s">
        <v>489</v>
      </c>
      <c r="F58" s="89"/>
    </row>
    <row r="59" spans="1:6" ht="14.25" x14ac:dyDescent="0.15">
      <c r="A59" s="91">
        <v>707413</v>
      </c>
      <c r="B59" s="91" t="s">
        <v>566</v>
      </c>
      <c r="C59" s="86" t="s">
        <v>625</v>
      </c>
      <c r="D59" s="86" t="s">
        <v>615</v>
      </c>
      <c r="E59" s="126" t="s">
        <v>490</v>
      </c>
      <c r="F59" s="89"/>
    </row>
    <row r="60" spans="1:6" ht="14.25" x14ac:dyDescent="0.15">
      <c r="A60" s="91">
        <v>707433</v>
      </c>
      <c r="B60" s="91" t="s">
        <v>567</v>
      </c>
      <c r="C60" s="86" t="s">
        <v>626</v>
      </c>
      <c r="D60" s="86" t="s">
        <v>606</v>
      </c>
      <c r="E60" s="126" t="s">
        <v>491</v>
      </c>
      <c r="F60" s="89"/>
    </row>
    <row r="61" spans="1:6" ht="14.25" x14ac:dyDescent="0.15">
      <c r="A61" s="91">
        <v>707513</v>
      </c>
      <c r="B61" s="91" t="s">
        <v>568</v>
      </c>
      <c r="C61" s="86" t="s">
        <v>627</v>
      </c>
      <c r="D61" s="86" t="s">
        <v>615</v>
      </c>
      <c r="E61" s="126" t="s">
        <v>492</v>
      </c>
      <c r="F61" s="89"/>
    </row>
    <row r="62" spans="1:6" ht="14.25" x14ac:dyDescent="0.15">
      <c r="A62" s="91">
        <v>707533</v>
      </c>
      <c r="B62" s="91" t="s">
        <v>569</v>
      </c>
      <c r="C62" s="86" t="s">
        <v>628</v>
      </c>
      <c r="D62" s="86" t="s">
        <v>606</v>
      </c>
      <c r="E62" s="126" t="s">
        <v>493</v>
      </c>
      <c r="F62" s="89"/>
    </row>
    <row r="63" spans="1:6" ht="14.25" x14ac:dyDescent="0.15">
      <c r="A63" s="91">
        <v>708136</v>
      </c>
      <c r="B63" s="91" t="s">
        <v>570</v>
      </c>
      <c r="C63" s="86" t="s">
        <v>629</v>
      </c>
      <c r="D63" s="86" t="s">
        <v>607</v>
      </c>
      <c r="E63" s="126" t="s">
        <v>494</v>
      </c>
      <c r="F63" s="89"/>
    </row>
    <row r="64" spans="1:6" ht="14.25" x14ac:dyDescent="0.15">
      <c r="A64" s="91">
        <v>708138</v>
      </c>
      <c r="B64" s="91" t="s">
        <v>571</v>
      </c>
      <c r="C64" s="86" t="s">
        <v>629</v>
      </c>
      <c r="D64" s="86" t="s">
        <v>608</v>
      </c>
      <c r="E64" s="126" t="s">
        <v>677</v>
      </c>
      <c r="F64" s="89"/>
    </row>
    <row r="65" spans="1:6" ht="14.25" x14ac:dyDescent="0.15">
      <c r="A65" s="91">
        <v>708236</v>
      </c>
      <c r="B65" s="91" t="s">
        <v>572</v>
      </c>
      <c r="C65" s="86" t="s">
        <v>630</v>
      </c>
      <c r="D65" s="86" t="s">
        <v>425</v>
      </c>
      <c r="E65" s="126" t="s">
        <v>495</v>
      </c>
      <c r="F65" s="89"/>
    </row>
    <row r="66" spans="1:6" ht="14.25" x14ac:dyDescent="0.15">
      <c r="A66" s="91">
        <v>708238</v>
      </c>
      <c r="B66" s="91" t="s">
        <v>573</v>
      </c>
      <c r="C66" s="86" t="s">
        <v>630</v>
      </c>
      <c r="D66" s="86" t="s">
        <v>427</v>
      </c>
      <c r="E66" s="126" t="s">
        <v>496</v>
      </c>
      <c r="F66" s="89"/>
    </row>
    <row r="67" spans="1:6" ht="14.25" x14ac:dyDescent="0.15">
      <c r="A67" s="91">
        <v>708336</v>
      </c>
      <c r="B67" s="91" t="s">
        <v>574</v>
      </c>
      <c r="C67" s="86" t="s">
        <v>631</v>
      </c>
      <c r="D67" s="86" t="s">
        <v>607</v>
      </c>
      <c r="E67" s="126" t="s">
        <v>497</v>
      </c>
      <c r="F67" s="89"/>
    </row>
    <row r="68" spans="1:6" ht="14.25" x14ac:dyDescent="0.15">
      <c r="A68" s="91">
        <v>708428</v>
      </c>
      <c r="B68" s="91" t="s">
        <v>575</v>
      </c>
      <c r="C68" s="86" t="s">
        <v>632</v>
      </c>
      <c r="D68" s="86" t="s">
        <v>633</v>
      </c>
      <c r="E68" s="126" t="s">
        <v>498</v>
      </c>
      <c r="F68" s="89"/>
    </row>
    <row r="69" spans="1:6" ht="14.25" x14ac:dyDescent="0.15">
      <c r="A69" s="91">
        <v>708528</v>
      </c>
      <c r="B69" s="91" t="s">
        <v>576</v>
      </c>
      <c r="C69" s="86" t="s">
        <v>634</v>
      </c>
      <c r="D69" s="86" t="s">
        <v>633</v>
      </c>
      <c r="E69" s="126" t="s">
        <v>499</v>
      </c>
      <c r="F69" s="89"/>
    </row>
    <row r="70" spans="1:6" ht="14.25" x14ac:dyDescent="0.15">
      <c r="A70" s="91">
        <v>708536</v>
      </c>
      <c r="B70" s="91" t="s">
        <v>577</v>
      </c>
      <c r="C70" s="86" t="s">
        <v>479</v>
      </c>
      <c r="D70" s="86" t="s">
        <v>635</v>
      </c>
      <c r="E70" s="126" t="s">
        <v>500</v>
      </c>
      <c r="F70" s="89"/>
    </row>
    <row r="71" spans="1:6" ht="14.25" x14ac:dyDescent="0.15">
      <c r="A71" s="91">
        <v>708636</v>
      </c>
      <c r="B71" s="91" t="s">
        <v>578</v>
      </c>
      <c r="C71" s="86" t="s">
        <v>479</v>
      </c>
      <c r="D71" s="86" t="s">
        <v>636</v>
      </c>
      <c r="E71" s="126" t="s">
        <v>501</v>
      </c>
      <c r="F71" s="89"/>
    </row>
    <row r="72" spans="1:6" ht="14.25" x14ac:dyDescent="0.15">
      <c r="A72" s="91">
        <v>708736</v>
      </c>
      <c r="B72" s="91" t="s">
        <v>579</v>
      </c>
      <c r="C72" s="92"/>
      <c r="D72" s="92"/>
      <c r="E72" s="126" t="s">
        <v>502</v>
      </c>
      <c r="F72" s="89"/>
    </row>
    <row r="73" spans="1:6" ht="14.25" x14ac:dyDescent="0.15">
      <c r="A73" s="91">
        <v>708836</v>
      </c>
      <c r="B73" s="91" t="s">
        <v>580</v>
      </c>
      <c r="C73" s="86" t="s">
        <v>443</v>
      </c>
      <c r="D73" s="86" t="s">
        <v>607</v>
      </c>
      <c r="E73" s="126" t="s">
        <v>503</v>
      </c>
      <c r="F73" s="89"/>
    </row>
    <row r="74" spans="1:6" ht="14.25" x14ac:dyDescent="0.15">
      <c r="A74" s="91">
        <v>708936</v>
      </c>
      <c r="B74" s="91" t="s">
        <v>581</v>
      </c>
      <c r="C74" s="86" t="s">
        <v>443</v>
      </c>
      <c r="D74" s="86" t="s">
        <v>425</v>
      </c>
      <c r="E74" s="126" t="s">
        <v>504</v>
      </c>
      <c r="F74" s="89"/>
    </row>
    <row r="75" spans="1:6" ht="14.25" x14ac:dyDescent="0.15">
      <c r="A75" s="91">
        <v>709036</v>
      </c>
      <c r="B75" s="91" t="s">
        <v>582</v>
      </c>
      <c r="C75" s="86" t="s">
        <v>445</v>
      </c>
      <c r="D75" s="86" t="s">
        <v>607</v>
      </c>
      <c r="E75" s="126" t="s">
        <v>505</v>
      </c>
      <c r="F75" s="89"/>
    </row>
    <row r="76" spans="1:6" ht="14.25" x14ac:dyDescent="0.15">
      <c r="A76" s="91">
        <v>709901</v>
      </c>
      <c r="B76" s="91" t="s">
        <v>583</v>
      </c>
      <c r="C76" s="86" t="s">
        <v>486</v>
      </c>
      <c r="D76" s="92"/>
      <c r="E76" s="126" t="s">
        <v>506</v>
      </c>
      <c r="F76" s="89"/>
    </row>
    <row r="77" spans="1:6" ht="14.25" x14ac:dyDescent="0.15">
      <c r="A77" s="91">
        <v>709902</v>
      </c>
      <c r="B77" s="91" t="s">
        <v>584</v>
      </c>
      <c r="C77" s="86" t="s">
        <v>487</v>
      </c>
      <c r="D77" s="86" t="s">
        <v>440</v>
      </c>
      <c r="E77" s="126" t="s">
        <v>507</v>
      </c>
      <c r="F77" s="89"/>
    </row>
    <row r="78" spans="1:6" ht="14.25" x14ac:dyDescent="0.15">
      <c r="A78" s="91">
        <v>709903</v>
      </c>
      <c r="B78" s="91" t="s">
        <v>585</v>
      </c>
      <c r="C78" s="86" t="s">
        <v>488</v>
      </c>
      <c r="D78" s="86" t="s">
        <v>440</v>
      </c>
      <c r="E78" s="126"/>
      <c r="F78" s="89"/>
    </row>
    <row r="79" spans="1:6" ht="14.25" x14ac:dyDescent="0.15">
      <c r="A79" s="91">
        <v>709904</v>
      </c>
      <c r="B79" s="91" t="s">
        <v>586</v>
      </c>
      <c r="C79" s="92"/>
      <c r="D79" s="92"/>
      <c r="E79" s="126"/>
      <c r="F79" s="89"/>
    </row>
    <row r="80" spans="1:6" ht="14.25" x14ac:dyDescent="0.15">
      <c r="A80" s="91">
        <v>709905</v>
      </c>
      <c r="B80" s="91" t="s">
        <v>587</v>
      </c>
      <c r="C80" s="92"/>
      <c r="D80" s="92"/>
      <c r="E80" s="126"/>
      <c r="F80" s="89"/>
    </row>
    <row r="81" spans="1:6" ht="14.25" x14ac:dyDescent="0.15">
      <c r="A81" s="91">
        <v>709906</v>
      </c>
      <c r="B81" s="91" t="s">
        <v>588</v>
      </c>
      <c r="C81" s="86" t="s">
        <v>489</v>
      </c>
      <c r="D81" s="86" t="s">
        <v>448</v>
      </c>
      <c r="E81" s="126"/>
      <c r="F81" s="89"/>
    </row>
    <row r="82" spans="1:6" ht="14.25" x14ac:dyDescent="0.15">
      <c r="A82" s="91">
        <v>709907</v>
      </c>
      <c r="B82" s="91" t="s">
        <v>589</v>
      </c>
      <c r="C82" s="86" t="s">
        <v>489</v>
      </c>
      <c r="D82" s="86" t="s">
        <v>450</v>
      </c>
    </row>
    <row r="83" spans="1:6" ht="14.25" x14ac:dyDescent="0.15">
      <c r="A83" s="91">
        <v>709908</v>
      </c>
      <c r="B83" s="91" t="s">
        <v>590</v>
      </c>
      <c r="C83" s="86" t="s">
        <v>489</v>
      </c>
      <c r="D83" s="86" t="s">
        <v>452</v>
      </c>
    </row>
    <row r="84" spans="1:6" ht="14.25" x14ac:dyDescent="0.15">
      <c r="A84" s="91">
        <v>709909</v>
      </c>
      <c r="B84" s="91" t="s">
        <v>591</v>
      </c>
      <c r="C84" s="86" t="s">
        <v>591</v>
      </c>
      <c r="D84" s="92"/>
    </row>
    <row r="85" spans="1:6" ht="14.25" x14ac:dyDescent="0.15">
      <c r="A85" s="91">
        <v>709911</v>
      </c>
      <c r="B85" s="91" t="s">
        <v>592</v>
      </c>
      <c r="C85" s="86" t="s">
        <v>592</v>
      </c>
      <c r="D85" s="92"/>
    </row>
    <row r="86" spans="1:6" ht="14.25" x14ac:dyDescent="0.15">
      <c r="A86" s="91">
        <v>709912</v>
      </c>
      <c r="B86" s="91" t="s">
        <v>593</v>
      </c>
      <c r="C86" s="86" t="s">
        <v>593</v>
      </c>
      <c r="D86" s="92"/>
    </row>
    <row r="87" spans="1:6" ht="14.25" x14ac:dyDescent="0.15">
      <c r="A87" s="91">
        <v>709913</v>
      </c>
      <c r="B87" s="91" t="s">
        <v>594</v>
      </c>
      <c r="C87" s="86" t="s">
        <v>594</v>
      </c>
      <c r="D87" s="92"/>
    </row>
    <row r="88" spans="1:6" ht="14.25" x14ac:dyDescent="0.15">
      <c r="A88" s="91">
        <v>709914</v>
      </c>
      <c r="B88" s="91" t="s">
        <v>595</v>
      </c>
      <c r="C88" s="86" t="s">
        <v>595</v>
      </c>
      <c r="D88" s="92"/>
    </row>
    <row r="89" spans="1:6" ht="14.25" x14ac:dyDescent="0.15">
      <c r="A89" s="91">
        <v>709915</v>
      </c>
      <c r="B89" s="91" t="s">
        <v>596</v>
      </c>
      <c r="C89" s="86" t="s">
        <v>489</v>
      </c>
      <c r="D89" s="86" t="s">
        <v>637</v>
      </c>
    </row>
    <row r="90" spans="1:6" ht="14.25" x14ac:dyDescent="0.15">
      <c r="A90" s="91">
        <v>709916</v>
      </c>
      <c r="B90" s="91" t="s">
        <v>597</v>
      </c>
      <c r="C90" s="86" t="s">
        <v>489</v>
      </c>
      <c r="D90" s="86" t="s">
        <v>638</v>
      </c>
    </row>
    <row r="91" spans="1:6" ht="14.25" x14ac:dyDescent="0.15">
      <c r="A91" s="91">
        <v>709917</v>
      </c>
      <c r="B91" s="91" t="s">
        <v>598</v>
      </c>
      <c r="C91" s="86" t="s">
        <v>598</v>
      </c>
      <c r="D91" s="92"/>
    </row>
    <row r="92" spans="1:6" ht="14.25" x14ac:dyDescent="0.15">
      <c r="A92" s="91">
        <v>709920</v>
      </c>
      <c r="B92" s="91" t="s">
        <v>599</v>
      </c>
      <c r="C92" s="86" t="s">
        <v>599</v>
      </c>
      <c r="D92" s="92"/>
    </row>
    <row r="93" spans="1:6" ht="14.25" x14ac:dyDescent="0.15">
      <c r="A93" s="91">
        <v>705302</v>
      </c>
      <c r="B93" s="110" t="s">
        <v>640</v>
      </c>
      <c r="C93" s="88" t="s">
        <v>439</v>
      </c>
      <c r="D93" s="86" t="s">
        <v>615</v>
      </c>
    </row>
    <row r="94" spans="1:6" ht="14.25" x14ac:dyDescent="0.15">
      <c r="A94" s="91">
        <v>705303</v>
      </c>
      <c r="B94" s="110" t="s">
        <v>641</v>
      </c>
      <c r="C94" s="88" t="s">
        <v>439</v>
      </c>
      <c r="D94" s="86" t="s">
        <v>606</v>
      </c>
    </row>
    <row r="95" spans="1:6" ht="14.25" x14ac:dyDescent="0.15">
      <c r="A95" s="91">
        <v>705306</v>
      </c>
      <c r="B95" s="110" t="s">
        <v>642</v>
      </c>
      <c r="C95" s="88" t="s">
        <v>441</v>
      </c>
      <c r="D95" s="86" t="s">
        <v>615</v>
      </c>
    </row>
    <row r="96" spans="1:6" ht="14.25" x14ac:dyDescent="0.15">
      <c r="A96" s="91">
        <v>705307</v>
      </c>
      <c r="B96" s="110" t="s">
        <v>643</v>
      </c>
      <c r="C96" s="88" t="s">
        <v>441</v>
      </c>
      <c r="D96" s="86" t="s">
        <v>606</v>
      </c>
    </row>
    <row r="97" spans="1:4" ht="14.25" x14ac:dyDescent="0.15">
      <c r="A97" s="91">
        <v>709935</v>
      </c>
      <c r="B97" s="110" t="s">
        <v>644</v>
      </c>
      <c r="C97" s="86" t="s">
        <v>493</v>
      </c>
      <c r="D97" s="127"/>
    </row>
    <row r="98" spans="1:4" ht="14.25" x14ac:dyDescent="0.15">
      <c r="A98" s="125">
        <v>738136</v>
      </c>
      <c r="B98" t="s">
        <v>648</v>
      </c>
      <c r="C98" s="86" t="s">
        <v>656</v>
      </c>
      <c r="D98" s="127" t="s">
        <v>662</v>
      </c>
    </row>
    <row r="99" spans="1:4" ht="14.25" x14ac:dyDescent="0.15">
      <c r="A99" s="125">
        <v>738233</v>
      </c>
      <c r="B99" t="s">
        <v>649</v>
      </c>
      <c r="C99" s="86" t="s">
        <v>656</v>
      </c>
      <c r="D99" s="127" t="s">
        <v>661</v>
      </c>
    </row>
    <row r="100" spans="1:4" ht="14.25" x14ac:dyDescent="0.15">
      <c r="A100" s="125">
        <v>738236</v>
      </c>
      <c r="B100" t="s">
        <v>650</v>
      </c>
      <c r="C100" s="86" t="s">
        <v>656</v>
      </c>
      <c r="D100" s="127" t="s">
        <v>660</v>
      </c>
    </row>
    <row r="101" spans="1:4" ht="14.25" x14ac:dyDescent="0.15">
      <c r="A101" s="125">
        <v>738336</v>
      </c>
      <c r="B101" t="s">
        <v>651</v>
      </c>
      <c r="C101" s="86" t="s">
        <v>656</v>
      </c>
      <c r="D101" s="127" t="s">
        <v>659</v>
      </c>
    </row>
    <row r="102" spans="1:4" ht="14.25" x14ac:dyDescent="0.15">
      <c r="A102" s="125">
        <v>738436</v>
      </c>
      <c r="B102" t="s">
        <v>652</v>
      </c>
      <c r="C102" s="86" t="s">
        <v>656</v>
      </c>
      <c r="D102" s="127" t="s">
        <v>657</v>
      </c>
    </row>
    <row r="103" spans="1:4" ht="14.25" x14ac:dyDescent="0.15">
      <c r="A103" s="125">
        <v>738536</v>
      </c>
      <c r="B103" t="s">
        <v>653</v>
      </c>
      <c r="C103" s="86" t="s">
        <v>656</v>
      </c>
      <c r="D103" s="127" t="s">
        <v>658</v>
      </c>
    </row>
    <row r="104" spans="1:4" ht="14.25" x14ac:dyDescent="0.15">
      <c r="A104" s="125">
        <v>760090</v>
      </c>
      <c r="B104" t="s">
        <v>663</v>
      </c>
      <c r="C104" s="126" t="s">
        <v>494</v>
      </c>
      <c r="D104" s="86" t="s">
        <v>460</v>
      </c>
    </row>
    <row r="105" spans="1:4" ht="14.25" x14ac:dyDescent="0.15">
      <c r="A105" s="125">
        <v>760120</v>
      </c>
      <c r="B105" t="s">
        <v>664</v>
      </c>
      <c r="C105" s="126" t="s">
        <v>494</v>
      </c>
      <c r="D105" s="86" t="s">
        <v>462</v>
      </c>
    </row>
    <row r="106" spans="1:4" ht="14.25" x14ac:dyDescent="0.15">
      <c r="A106" s="125">
        <v>761122</v>
      </c>
      <c r="B106" t="s">
        <v>665</v>
      </c>
      <c r="C106" s="126" t="s">
        <v>677</v>
      </c>
      <c r="D106" s="86" t="s">
        <v>462</v>
      </c>
    </row>
    <row r="107" spans="1:4" ht="14.25" x14ac:dyDescent="0.15">
      <c r="A107" s="125">
        <v>761123</v>
      </c>
      <c r="B107" t="s">
        <v>666</v>
      </c>
      <c r="C107" s="126" t="s">
        <v>497</v>
      </c>
      <c r="D107" s="86" t="s">
        <v>678</v>
      </c>
    </row>
    <row r="108" spans="1:4" ht="14.25" x14ac:dyDescent="0.15">
      <c r="A108" s="125">
        <v>761151</v>
      </c>
      <c r="B108" t="s">
        <v>667</v>
      </c>
      <c r="C108" s="126" t="s">
        <v>495</v>
      </c>
      <c r="D108" s="86" t="s">
        <v>678</v>
      </c>
    </row>
    <row r="109" spans="1:4" ht="14.25" x14ac:dyDescent="0.15">
      <c r="A109" s="125">
        <v>761153</v>
      </c>
      <c r="B109" t="s">
        <v>668</v>
      </c>
      <c r="C109" s="126" t="s">
        <v>496</v>
      </c>
      <c r="D109" s="86" t="s">
        <v>678</v>
      </c>
    </row>
    <row r="110" spans="1:4" ht="14.25" x14ac:dyDescent="0.15">
      <c r="A110" s="125">
        <v>764090</v>
      </c>
      <c r="B110" t="s">
        <v>669</v>
      </c>
      <c r="C110" s="126" t="s">
        <v>498</v>
      </c>
      <c r="D110" s="86" t="s">
        <v>460</v>
      </c>
    </row>
    <row r="111" spans="1:4" ht="14.25" x14ac:dyDescent="0.15">
      <c r="A111" s="125">
        <v>764120</v>
      </c>
      <c r="B111" t="s">
        <v>670</v>
      </c>
      <c r="C111" s="126" t="s">
        <v>498</v>
      </c>
      <c r="D111" s="86" t="s">
        <v>462</v>
      </c>
    </row>
    <row r="112" spans="1:4" ht="14.25" x14ac:dyDescent="0.15">
      <c r="A112" s="125">
        <v>765121</v>
      </c>
      <c r="B112" t="s">
        <v>671</v>
      </c>
      <c r="C112" s="126" t="s">
        <v>500</v>
      </c>
      <c r="D112" s="86" t="s">
        <v>462</v>
      </c>
    </row>
    <row r="113" spans="1:4" ht="14.25" x14ac:dyDescent="0.15">
      <c r="A113" s="125">
        <v>765122</v>
      </c>
      <c r="B113" t="s">
        <v>672</v>
      </c>
      <c r="C113" s="126" t="s">
        <v>502</v>
      </c>
      <c r="D113" s="86" t="s">
        <v>462</v>
      </c>
    </row>
    <row r="114" spans="1:4" ht="14.25" x14ac:dyDescent="0.15">
      <c r="A114" s="125">
        <v>765151</v>
      </c>
      <c r="B114" t="s">
        <v>673</v>
      </c>
      <c r="C114" s="126" t="s">
        <v>499</v>
      </c>
      <c r="D114" s="86" t="s">
        <v>678</v>
      </c>
    </row>
    <row r="115" spans="1:4" ht="14.25" x14ac:dyDescent="0.15">
      <c r="A115" s="125">
        <v>765152</v>
      </c>
      <c r="B115" t="s">
        <v>674</v>
      </c>
      <c r="C115" s="126" t="s">
        <v>501</v>
      </c>
      <c r="D115" s="86" t="s">
        <v>678</v>
      </c>
    </row>
    <row r="116" spans="1:4" ht="14.25" x14ac:dyDescent="0.15">
      <c r="A116" s="125">
        <v>766090</v>
      </c>
      <c r="B116" t="s">
        <v>675</v>
      </c>
      <c r="C116" s="126" t="s">
        <v>503</v>
      </c>
      <c r="D116" s="86" t="s">
        <v>679</v>
      </c>
    </row>
    <row r="117" spans="1:4" ht="14.25" x14ac:dyDescent="0.15">
      <c r="A117" s="125">
        <v>766120</v>
      </c>
      <c r="B117" t="s">
        <v>676</v>
      </c>
      <c r="C117" s="126" t="s">
        <v>503</v>
      </c>
      <c r="D117" s="86" t="s">
        <v>680</v>
      </c>
    </row>
    <row r="118" spans="1:4" x14ac:dyDescent="0.15">
      <c r="A118" s="125">
        <v>799979</v>
      </c>
      <c r="B118" t="s">
        <v>654</v>
      </c>
      <c r="C118" s="127" t="s">
        <v>655</v>
      </c>
      <c r="D118" s="127" t="s">
        <v>655</v>
      </c>
    </row>
  </sheetData>
  <phoneticPr fontId="2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J1:U56"/>
  <sheetViews>
    <sheetView showZeros="0" topLeftCell="D1" workbookViewId="0">
      <selection activeCell="M30" sqref="M30:O31"/>
    </sheetView>
  </sheetViews>
  <sheetFormatPr defaultRowHeight="13.5" x14ac:dyDescent="0.15"/>
  <cols>
    <col min="11" max="17" width="9.625" customWidth="1"/>
    <col min="18" max="18" width="8.625" customWidth="1"/>
    <col min="19" max="19" width="2.875" customWidth="1"/>
    <col min="20" max="20" width="9.625" customWidth="1"/>
    <col min="267" max="273" width="9.625" customWidth="1"/>
    <col min="274" max="274" width="8.625" customWidth="1"/>
    <col min="275" max="275" width="2.875" customWidth="1"/>
    <col min="276" max="276" width="9.625" customWidth="1"/>
    <col min="523" max="529" width="9.625" customWidth="1"/>
    <col min="530" max="530" width="8.625" customWidth="1"/>
    <col min="531" max="531" width="2.875" customWidth="1"/>
    <col min="532" max="532" width="9.625" customWidth="1"/>
    <col min="779" max="785" width="9.625" customWidth="1"/>
    <col min="786" max="786" width="8.625" customWidth="1"/>
    <col min="787" max="787" width="2.875" customWidth="1"/>
    <col min="788" max="788" width="9.625" customWidth="1"/>
    <col min="1035" max="1041" width="9.625" customWidth="1"/>
    <col min="1042" max="1042" width="8.625" customWidth="1"/>
    <col min="1043" max="1043" width="2.875" customWidth="1"/>
    <col min="1044" max="1044" width="9.625" customWidth="1"/>
    <col min="1291" max="1297" width="9.625" customWidth="1"/>
    <col min="1298" max="1298" width="8.625" customWidth="1"/>
    <col min="1299" max="1299" width="2.875" customWidth="1"/>
    <col min="1300" max="1300" width="9.625" customWidth="1"/>
    <col min="1547" max="1553" width="9.625" customWidth="1"/>
    <col min="1554" max="1554" width="8.625" customWidth="1"/>
    <col min="1555" max="1555" width="2.875" customWidth="1"/>
    <col min="1556" max="1556" width="9.625" customWidth="1"/>
    <col min="1803" max="1809" width="9.625" customWidth="1"/>
    <col min="1810" max="1810" width="8.625" customWidth="1"/>
    <col min="1811" max="1811" width="2.875" customWidth="1"/>
    <col min="1812" max="1812" width="9.625" customWidth="1"/>
    <col min="2059" max="2065" width="9.625" customWidth="1"/>
    <col min="2066" max="2066" width="8.625" customWidth="1"/>
    <col min="2067" max="2067" width="2.875" customWidth="1"/>
    <col min="2068" max="2068" width="9.625" customWidth="1"/>
    <col min="2315" max="2321" width="9.625" customWidth="1"/>
    <col min="2322" max="2322" width="8.625" customWidth="1"/>
    <col min="2323" max="2323" width="2.875" customWidth="1"/>
    <col min="2324" max="2324" width="9.625" customWidth="1"/>
    <col min="2571" max="2577" width="9.625" customWidth="1"/>
    <col min="2578" max="2578" width="8.625" customWidth="1"/>
    <col min="2579" max="2579" width="2.875" customWidth="1"/>
    <col min="2580" max="2580" width="9.625" customWidth="1"/>
    <col min="2827" max="2833" width="9.625" customWidth="1"/>
    <col min="2834" max="2834" width="8.625" customWidth="1"/>
    <col min="2835" max="2835" width="2.875" customWidth="1"/>
    <col min="2836" max="2836" width="9.625" customWidth="1"/>
    <col min="3083" max="3089" width="9.625" customWidth="1"/>
    <col min="3090" max="3090" width="8.625" customWidth="1"/>
    <col min="3091" max="3091" width="2.875" customWidth="1"/>
    <col min="3092" max="3092" width="9.625" customWidth="1"/>
    <col min="3339" max="3345" width="9.625" customWidth="1"/>
    <col min="3346" max="3346" width="8.625" customWidth="1"/>
    <col min="3347" max="3347" width="2.875" customWidth="1"/>
    <col min="3348" max="3348" width="9.625" customWidth="1"/>
    <col min="3595" max="3601" width="9.625" customWidth="1"/>
    <col min="3602" max="3602" width="8.625" customWidth="1"/>
    <col min="3603" max="3603" width="2.875" customWidth="1"/>
    <col min="3604" max="3604" width="9.625" customWidth="1"/>
    <col min="3851" max="3857" width="9.625" customWidth="1"/>
    <col min="3858" max="3858" width="8.625" customWidth="1"/>
    <col min="3859" max="3859" width="2.875" customWidth="1"/>
    <col min="3860" max="3860" width="9.625" customWidth="1"/>
    <col min="4107" max="4113" width="9.625" customWidth="1"/>
    <col min="4114" max="4114" width="8.625" customWidth="1"/>
    <col min="4115" max="4115" width="2.875" customWidth="1"/>
    <col min="4116" max="4116" width="9.625" customWidth="1"/>
    <col min="4363" max="4369" width="9.625" customWidth="1"/>
    <col min="4370" max="4370" width="8.625" customWidth="1"/>
    <col min="4371" max="4371" width="2.875" customWidth="1"/>
    <col min="4372" max="4372" width="9.625" customWidth="1"/>
    <col min="4619" max="4625" width="9.625" customWidth="1"/>
    <col min="4626" max="4626" width="8.625" customWidth="1"/>
    <col min="4627" max="4627" width="2.875" customWidth="1"/>
    <col min="4628" max="4628" width="9.625" customWidth="1"/>
    <col min="4875" max="4881" width="9.625" customWidth="1"/>
    <col min="4882" max="4882" width="8.625" customWidth="1"/>
    <col min="4883" max="4883" width="2.875" customWidth="1"/>
    <col min="4884" max="4884" width="9.625" customWidth="1"/>
    <col min="5131" max="5137" width="9.625" customWidth="1"/>
    <col min="5138" max="5138" width="8.625" customWidth="1"/>
    <col min="5139" max="5139" width="2.875" customWidth="1"/>
    <col min="5140" max="5140" width="9.625" customWidth="1"/>
    <col min="5387" max="5393" width="9.625" customWidth="1"/>
    <col min="5394" max="5394" width="8.625" customWidth="1"/>
    <col min="5395" max="5395" width="2.875" customWidth="1"/>
    <col min="5396" max="5396" width="9.625" customWidth="1"/>
    <col min="5643" max="5649" width="9.625" customWidth="1"/>
    <col min="5650" max="5650" width="8.625" customWidth="1"/>
    <col min="5651" max="5651" width="2.875" customWidth="1"/>
    <col min="5652" max="5652" width="9.625" customWidth="1"/>
    <col min="5899" max="5905" width="9.625" customWidth="1"/>
    <col min="5906" max="5906" width="8.625" customWidth="1"/>
    <col min="5907" max="5907" width="2.875" customWidth="1"/>
    <col min="5908" max="5908" width="9.625" customWidth="1"/>
    <col min="6155" max="6161" width="9.625" customWidth="1"/>
    <col min="6162" max="6162" width="8.625" customWidth="1"/>
    <col min="6163" max="6163" width="2.875" customWidth="1"/>
    <col min="6164" max="6164" width="9.625" customWidth="1"/>
    <col min="6411" max="6417" width="9.625" customWidth="1"/>
    <col min="6418" max="6418" width="8.625" customWidth="1"/>
    <col min="6419" max="6419" width="2.875" customWidth="1"/>
    <col min="6420" max="6420" width="9.625" customWidth="1"/>
    <col min="6667" max="6673" width="9.625" customWidth="1"/>
    <col min="6674" max="6674" width="8.625" customWidth="1"/>
    <col min="6675" max="6675" width="2.875" customWidth="1"/>
    <col min="6676" max="6676" width="9.625" customWidth="1"/>
    <col min="6923" max="6929" width="9.625" customWidth="1"/>
    <col min="6930" max="6930" width="8.625" customWidth="1"/>
    <col min="6931" max="6931" width="2.875" customWidth="1"/>
    <col min="6932" max="6932" width="9.625" customWidth="1"/>
    <col min="7179" max="7185" width="9.625" customWidth="1"/>
    <col min="7186" max="7186" width="8.625" customWidth="1"/>
    <col min="7187" max="7187" width="2.875" customWidth="1"/>
    <col min="7188" max="7188" width="9.625" customWidth="1"/>
    <col min="7435" max="7441" width="9.625" customWidth="1"/>
    <col min="7442" max="7442" width="8.625" customWidth="1"/>
    <col min="7443" max="7443" width="2.875" customWidth="1"/>
    <col min="7444" max="7444" width="9.625" customWidth="1"/>
    <col min="7691" max="7697" width="9.625" customWidth="1"/>
    <col min="7698" max="7698" width="8.625" customWidth="1"/>
    <col min="7699" max="7699" width="2.875" customWidth="1"/>
    <col min="7700" max="7700" width="9.625" customWidth="1"/>
    <col min="7947" max="7953" width="9.625" customWidth="1"/>
    <col min="7954" max="7954" width="8.625" customWidth="1"/>
    <col min="7955" max="7955" width="2.875" customWidth="1"/>
    <col min="7956" max="7956" width="9.625" customWidth="1"/>
    <col min="8203" max="8209" width="9.625" customWidth="1"/>
    <col min="8210" max="8210" width="8.625" customWidth="1"/>
    <col min="8211" max="8211" width="2.875" customWidth="1"/>
    <col min="8212" max="8212" width="9.625" customWidth="1"/>
    <col min="8459" max="8465" width="9.625" customWidth="1"/>
    <col min="8466" max="8466" width="8.625" customWidth="1"/>
    <col min="8467" max="8467" width="2.875" customWidth="1"/>
    <col min="8468" max="8468" width="9.625" customWidth="1"/>
    <col min="8715" max="8721" width="9.625" customWidth="1"/>
    <col min="8722" max="8722" width="8.625" customWidth="1"/>
    <col min="8723" max="8723" width="2.875" customWidth="1"/>
    <col min="8724" max="8724" width="9.625" customWidth="1"/>
    <col min="8971" max="8977" width="9.625" customWidth="1"/>
    <col min="8978" max="8978" width="8.625" customWidth="1"/>
    <col min="8979" max="8979" width="2.875" customWidth="1"/>
    <col min="8980" max="8980" width="9.625" customWidth="1"/>
    <col min="9227" max="9233" width="9.625" customWidth="1"/>
    <col min="9234" max="9234" width="8.625" customWidth="1"/>
    <col min="9235" max="9235" width="2.875" customWidth="1"/>
    <col min="9236" max="9236" width="9.625" customWidth="1"/>
    <col min="9483" max="9489" width="9.625" customWidth="1"/>
    <col min="9490" max="9490" width="8.625" customWidth="1"/>
    <col min="9491" max="9491" width="2.875" customWidth="1"/>
    <col min="9492" max="9492" width="9.625" customWidth="1"/>
    <col min="9739" max="9745" width="9.625" customWidth="1"/>
    <col min="9746" max="9746" width="8.625" customWidth="1"/>
    <col min="9747" max="9747" width="2.875" customWidth="1"/>
    <col min="9748" max="9748" width="9.625" customWidth="1"/>
    <col min="9995" max="10001" width="9.625" customWidth="1"/>
    <col min="10002" max="10002" width="8.625" customWidth="1"/>
    <col min="10003" max="10003" width="2.875" customWidth="1"/>
    <col min="10004" max="10004" width="9.625" customWidth="1"/>
    <col min="10251" max="10257" width="9.625" customWidth="1"/>
    <col min="10258" max="10258" width="8.625" customWidth="1"/>
    <col min="10259" max="10259" width="2.875" customWidth="1"/>
    <col min="10260" max="10260" width="9.625" customWidth="1"/>
    <col min="10507" max="10513" width="9.625" customWidth="1"/>
    <col min="10514" max="10514" width="8.625" customWidth="1"/>
    <col min="10515" max="10515" width="2.875" customWidth="1"/>
    <col min="10516" max="10516" width="9.625" customWidth="1"/>
    <col min="10763" max="10769" width="9.625" customWidth="1"/>
    <col min="10770" max="10770" width="8.625" customWidth="1"/>
    <col min="10771" max="10771" width="2.875" customWidth="1"/>
    <col min="10772" max="10772" width="9.625" customWidth="1"/>
    <col min="11019" max="11025" width="9.625" customWidth="1"/>
    <col min="11026" max="11026" width="8.625" customWidth="1"/>
    <col min="11027" max="11027" width="2.875" customWidth="1"/>
    <col min="11028" max="11028" width="9.625" customWidth="1"/>
    <col min="11275" max="11281" width="9.625" customWidth="1"/>
    <col min="11282" max="11282" width="8.625" customWidth="1"/>
    <col min="11283" max="11283" width="2.875" customWidth="1"/>
    <col min="11284" max="11284" width="9.625" customWidth="1"/>
    <col min="11531" max="11537" width="9.625" customWidth="1"/>
    <col min="11538" max="11538" width="8.625" customWidth="1"/>
    <col min="11539" max="11539" width="2.875" customWidth="1"/>
    <col min="11540" max="11540" width="9.625" customWidth="1"/>
    <col min="11787" max="11793" width="9.625" customWidth="1"/>
    <col min="11794" max="11794" width="8.625" customWidth="1"/>
    <col min="11795" max="11795" width="2.875" customWidth="1"/>
    <col min="11796" max="11796" width="9.625" customWidth="1"/>
    <col min="12043" max="12049" width="9.625" customWidth="1"/>
    <col min="12050" max="12050" width="8.625" customWidth="1"/>
    <col min="12051" max="12051" width="2.875" customWidth="1"/>
    <col min="12052" max="12052" width="9.625" customWidth="1"/>
    <col min="12299" max="12305" width="9.625" customWidth="1"/>
    <col min="12306" max="12306" width="8.625" customWidth="1"/>
    <col min="12307" max="12307" width="2.875" customWidth="1"/>
    <col min="12308" max="12308" width="9.625" customWidth="1"/>
    <col min="12555" max="12561" width="9.625" customWidth="1"/>
    <col min="12562" max="12562" width="8.625" customWidth="1"/>
    <col min="12563" max="12563" width="2.875" customWidth="1"/>
    <col min="12564" max="12564" width="9.625" customWidth="1"/>
    <col min="12811" max="12817" width="9.625" customWidth="1"/>
    <col min="12818" max="12818" width="8.625" customWidth="1"/>
    <col min="12819" max="12819" width="2.875" customWidth="1"/>
    <col min="12820" max="12820" width="9.625" customWidth="1"/>
    <col min="13067" max="13073" width="9.625" customWidth="1"/>
    <col min="13074" max="13074" width="8.625" customWidth="1"/>
    <col min="13075" max="13075" width="2.875" customWidth="1"/>
    <col min="13076" max="13076" width="9.625" customWidth="1"/>
    <col min="13323" max="13329" width="9.625" customWidth="1"/>
    <col min="13330" max="13330" width="8.625" customWidth="1"/>
    <col min="13331" max="13331" width="2.875" customWidth="1"/>
    <col min="13332" max="13332" width="9.625" customWidth="1"/>
    <col min="13579" max="13585" width="9.625" customWidth="1"/>
    <col min="13586" max="13586" width="8.625" customWidth="1"/>
    <col min="13587" max="13587" width="2.875" customWidth="1"/>
    <col min="13588" max="13588" width="9.625" customWidth="1"/>
    <col min="13835" max="13841" width="9.625" customWidth="1"/>
    <col min="13842" max="13842" width="8.625" customWidth="1"/>
    <col min="13843" max="13843" width="2.875" customWidth="1"/>
    <col min="13844" max="13844" width="9.625" customWidth="1"/>
    <col min="14091" max="14097" width="9.625" customWidth="1"/>
    <col min="14098" max="14098" width="8.625" customWidth="1"/>
    <col min="14099" max="14099" width="2.875" customWidth="1"/>
    <col min="14100" max="14100" width="9.625" customWidth="1"/>
    <col min="14347" max="14353" width="9.625" customWidth="1"/>
    <col min="14354" max="14354" width="8.625" customWidth="1"/>
    <col min="14355" max="14355" width="2.875" customWidth="1"/>
    <col min="14356" max="14356" width="9.625" customWidth="1"/>
    <col min="14603" max="14609" width="9.625" customWidth="1"/>
    <col min="14610" max="14610" width="8.625" customWidth="1"/>
    <col min="14611" max="14611" width="2.875" customWidth="1"/>
    <col min="14612" max="14612" width="9.625" customWidth="1"/>
    <col min="14859" max="14865" width="9.625" customWidth="1"/>
    <col min="14866" max="14866" width="8.625" customWidth="1"/>
    <col min="14867" max="14867" width="2.875" customWidth="1"/>
    <col min="14868" max="14868" width="9.625" customWidth="1"/>
    <col min="15115" max="15121" width="9.625" customWidth="1"/>
    <col min="15122" max="15122" width="8.625" customWidth="1"/>
    <col min="15123" max="15123" width="2.875" customWidth="1"/>
    <col min="15124" max="15124" width="9.625" customWidth="1"/>
    <col min="15371" max="15377" width="9.625" customWidth="1"/>
    <col min="15378" max="15378" width="8.625" customWidth="1"/>
    <col min="15379" max="15379" width="2.875" customWidth="1"/>
    <col min="15380" max="15380" width="9.625" customWidth="1"/>
    <col min="15627" max="15633" width="9.625" customWidth="1"/>
    <col min="15634" max="15634" width="8.625" customWidth="1"/>
    <col min="15635" max="15635" width="2.875" customWidth="1"/>
    <col min="15636" max="15636" width="9.625" customWidth="1"/>
    <col min="15883" max="15889" width="9.625" customWidth="1"/>
    <col min="15890" max="15890" width="8.625" customWidth="1"/>
    <col min="15891" max="15891" width="2.875" customWidth="1"/>
    <col min="15892" max="15892" width="9.625" customWidth="1"/>
    <col min="16139" max="16145" width="9.625" customWidth="1"/>
    <col min="16146" max="16146" width="8.625" customWidth="1"/>
    <col min="16147" max="16147" width="2.875" customWidth="1"/>
    <col min="16148" max="16148" width="9.625" customWidth="1"/>
  </cols>
  <sheetData>
    <row r="1" spans="11:21" x14ac:dyDescent="0.15">
      <c r="K1" s="140"/>
      <c r="L1" s="140"/>
      <c r="M1" s="140"/>
      <c r="N1" s="140"/>
      <c r="O1" s="140"/>
      <c r="P1" s="140"/>
      <c r="Q1" s="140"/>
      <c r="R1" s="140"/>
      <c r="S1" s="140"/>
      <c r="T1" s="141" t="s">
        <v>682</v>
      </c>
    </row>
    <row r="2" spans="11:21" ht="18" customHeight="1" x14ac:dyDescent="0.15">
      <c r="K2" s="284" t="s">
        <v>683</v>
      </c>
      <c r="L2" s="285"/>
      <c r="M2" s="285"/>
      <c r="N2" s="285"/>
      <c r="O2" s="140"/>
      <c r="P2" s="140"/>
      <c r="Q2" s="142"/>
      <c r="R2" s="142"/>
      <c r="S2" s="287" t="s">
        <v>684</v>
      </c>
      <c r="T2" s="287"/>
    </row>
    <row r="3" spans="11:21" ht="18" customHeight="1" x14ac:dyDescent="0.15">
      <c r="K3" s="285"/>
      <c r="L3" s="285"/>
      <c r="M3" s="285"/>
      <c r="N3" s="285"/>
      <c r="P3" s="140"/>
      <c r="Q3" s="140"/>
      <c r="R3" s="288">
        <f ca="1">TODAY()</f>
        <v>43937</v>
      </c>
      <c r="S3" s="288"/>
      <c r="T3" s="288"/>
    </row>
    <row r="4" spans="11:21" ht="18" customHeight="1" x14ac:dyDescent="0.15">
      <c r="K4" s="286"/>
      <c r="L4" s="286"/>
      <c r="M4" s="286"/>
      <c r="N4" s="286"/>
      <c r="P4" s="140"/>
      <c r="Q4" s="140"/>
      <c r="R4" s="140"/>
      <c r="S4" s="289"/>
      <c r="T4" s="290"/>
    </row>
    <row r="5" spans="11:21" x14ac:dyDescent="0.15"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1:21" x14ac:dyDescent="0.15"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1:21" x14ac:dyDescent="0.15">
      <c r="K7" s="140"/>
      <c r="L7" s="142"/>
      <c r="M7" s="140"/>
      <c r="N7" s="140"/>
      <c r="O7" s="140"/>
      <c r="P7" s="140"/>
      <c r="Q7" s="140"/>
      <c r="R7" s="140"/>
      <c r="S7" s="140"/>
      <c r="T7" s="140"/>
    </row>
    <row r="8" spans="11:21" x14ac:dyDescent="0.15">
      <c r="K8" s="140"/>
      <c r="L8" s="140"/>
      <c r="M8" s="140"/>
      <c r="N8" s="140"/>
      <c r="O8" s="140" t="s">
        <v>685</v>
      </c>
      <c r="P8" s="140"/>
      <c r="Q8" s="140"/>
      <c r="R8" s="140"/>
      <c r="S8" s="140"/>
      <c r="T8" s="140"/>
    </row>
    <row r="9" spans="11:21" ht="17.25" x14ac:dyDescent="0.15">
      <c r="K9" s="140"/>
      <c r="L9" s="140"/>
      <c r="M9" s="140"/>
      <c r="N9" s="140"/>
      <c r="O9" s="140"/>
      <c r="P9" s="291"/>
      <c r="Q9" s="291"/>
      <c r="R9" s="292" t="s">
        <v>686</v>
      </c>
      <c r="S9" s="292"/>
      <c r="T9" s="292"/>
    </row>
    <row r="10" spans="11:21" ht="14.25" x14ac:dyDescent="0.15">
      <c r="K10" s="143"/>
      <c r="L10" s="143"/>
      <c r="M10" s="143"/>
      <c r="N10" s="143"/>
      <c r="O10" s="143"/>
      <c r="P10" s="263" t="s">
        <v>687</v>
      </c>
      <c r="Q10" s="263"/>
      <c r="R10" s="143"/>
      <c r="S10" s="143"/>
      <c r="T10" s="143"/>
    </row>
    <row r="11" spans="11:21" ht="14.25" x14ac:dyDescent="0.15">
      <c r="K11" s="143"/>
      <c r="L11" s="140"/>
      <c r="M11" s="143"/>
      <c r="N11" s="143"/>
      <c r="O11" s="143"/>
      <c r="P11" s="264" t="s">
        <v>688</v>
      </c>
      <c r="Q11" s="264"/>
      <c r="R11" s="264"/>
      <c r="S11" s="264"/>
      <c r="T11" s="264"/>
    </row>
    <row r="12" spans="11:21" ht="14.25" x14ac:dyDescent="0.15">
      <c r="K12" s="143"/>
      <c r="L12" s="143"/>
      <c r="M12" s="143"/>
      <c r="N12" s="143"/>
      <c r="O12" s="143"/>
      <c r="P12" s="264" t="s">
        <v>689</v>
      </c>
      <c r="Q12" s="264"/>
      <c r="R12" s="264"/>
      <c r="S12" s="264"/>
      <c r="T12" s="264"/>
    </row>
    <row r="13" spans="11:21" x14ac:dyDescent="0.15">
      <c r="K13" s="140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1:21" ht="24" x14ac:dyDescent="0.15">
      <c r="K14" s="265" t="s">
        <v>690</v>
      </c>
      <c r="L14" s="265"/>
      <c r="M14" s="265"/>
      <c r="N14" s="265"/>
      <c r="O14" s="265"/>
      <c r="P14" s="265"/>
      <c r="Q14" s="265"/>
      <c r="R14" s="265"/>
      <c r="S14" s="265"/>
      <c r="T14" s="265"/>
      <c r="U14" s="144"/>
    </row>
    <row r="15" spans="11:21" x14ac:dyDescent="0.15"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4"/>
    </row>
    <row r="16" spans="11:21" ht="12.6" customHeight="1" x14ac:dyDescent="0.15">
      <c r="K16" s="263" t="s">
        <v>691</v>
      </c>
      <c r="L16" s="263"/>
      <c r="M16" s="263"/>
      <c r="N16" s="263"/>
      <c r="O16" s="263"/>
      <c r="P16" s="263"/>
      <c r="Q16" s="263"/>
      <c r="R16" s="263"/>
      <c r="S16" s="263"/>
      <c r="T16" s="263"/>
      <c r="U16" s="144"/>
    </row>
    <row r="17" spans="10:21" ht="12.6" customHeight="1" x14ac:dyDescent="0.15"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4"/>
    </row>
    <row r="18" spans="10:21" ht="12.6" customHeight="1" x14ac:dyDescent="0.15">
      <c r="K18" s="263" t="s">
        <v>408</v>
      </c>
      <c r="L18" s="263"/>
      <c r="M18" s="263"/>
      <c r="N18" s="263"/>
      <c r="O18" s="263"/>
      <c r="P18" s="263"/>
      <c r="Q18" s="263"/>
      <c r="R18" s="263"/>
      <c r="S18" s="263"/>
      <c r="T18" s="263"/>
    </row>
    <row r="19" spans="10:21" ht="12.6" customHeight="1" x14ac:dyDescent="0.15">
      <c r="K19" s="140"/>
      <c r="L19" s="140"/>
      <c r="M19" s="140"/>
      <c r="N19" s="140"/>
      <c r="O19" s="140"/>
      <c r="P19" s="140"/>
      <c r="Q19" s="140"/>
      <c r="R19" s="140"/>
      <c r="S19" s="140"/>
      <c r="T19" s="145"/>
      <c r="U19" s="144"/>
    </row>
    <row r="20" spans="10:21" ht="13.5" customHeight="1" x14ac:dyDescent="0.15">
      <c r="K20" s="293" t="s">
        <v>692</v>
      </c>
      <c r="L20" s="294"/>
      <c r="M20" s="295">
        <f>入力ﾌｫｰﾑ!D32</f>
        <v>0</v>
      </c>
      <c r="N20" s="296"/>
      <c r="O20" s="296"/>
      <c r="P20" s="296"/>
      <c r="Q20" s="296"/>
      <c r="R20" s="296"/>
      <c r="S20" s="296"/>
      <c r="T20" s="297"/>
    </row>
    <row r="21" spans="10:21" ht="13.5" customHeight="1" x14ac:dyDescent="0.15">
      <c r="K21" s="257"/>
      <c r="L21" s="258"/>
      <c r="M21" s="298"/>
      <c r="N21" s="299"/>
      <c r="O21" s="299"/>
      <c r="P21" s="299"/>
      <c r="Q21" s="299"/>
      <c r="R21" s="299"/>
      <c r="S21" s="299"/>
      <c r="T21" s="300"/>
      <c r="U21" s="146"/>
    </row>
    <row r="22" spans="10:21" ht="13.5" customHeight="1" x14ac:dyDescent="0.15">
      <c r="K22" s="255" t="s">
        <v>693</v>
      </c>
      <c r="L22" s="256"/>
      <c r="M22" s="259">
        <f>入力ﾌｫｰﾑ!D40</f>
        <v>0</v>
      </c>
      <c r="N22" s="243"/>
      <c r="O22" s="243"/>
      <c r="P22" s="243"/>
      <c r="Q22" s="243"/>
      <c r="R22" s="243"/>
      <c r="S22" s="243"/>
      <c r="T22" s="260"/>
      <c r="U22" s="144"/>
    </row>
    <row r="23" spans="10:21" ht="13.5" customHeight="1" x14ac:dyDescent="0.15">
      <c r="K23" s="257"/>
      <c r="L23" s="258"/>
      <c r="M23" s="261"/>
      <c r="N23" s="252"/>
      <c r="O23" s="252"/>
      <c r="P23" s="252"/>
      <c r="Q23" s="252"/>
      <c r="R23" s="252"/>
      <c r="S23" s="252"/>
      <c r="T23" s="262"/>
      <c r="U23" s="144"/>
    </row>
    <row r="24" spans="10:21" ht="13.5" customHeight="1" x14ac:dyDescent="0.15">
      <c r="K24" s="255" t="s">
        <v>694</v>
      </c>
      <c r="L24" s="256"/>
      <c r="M24" s="259">
        <f>入力ﾌｫｰﾑ!D24</f>
        <v>0</v>
      </c>
      <c r="N24" s="243"/>
      <c r="O24" s="243"/>
      <c r="P24" s="243"/>
      <c r="Q24" s="243"/>
      <c r="R24" s="243"/>
      <c r="S24" s="243"/>
      <c r="T24" s="260"/>
      <c r="U24" s="144"/>
    </row>
    <row r="25" spans="10:21" ht="13.5" customHeight="1" x14ac:dyDescent="0.15">
      <c r="K25" s="257"/>
      <c r="L25" s="258"/>
      <c r="M25" s="261"/>
      <c r="N25" s="252"/>
      <c r="O25" s="252"/>
      <c r="P25" s="252"/>
      <c r="Q25" s="252"/>
      <c r="R25" s="252"/>
      <c r="S25" s="252"/>
      <c r="T25" s="262"/>
      <c r="U25" s="144"/>
    </row>
    <row r="26" spans="10:21" ht="13.5" customHeight="1" x14ac:dyDescent="0.15">
      <c r="K26" s="255" t="s">
        <v>695</v>
      </c>
      <c r="L26" s="256"/>
      <c r="M26" s="259"/>
      <c r="N26" s="243"/>
      <c r="O26" s="243"/>
      <c r="P26" s="243"/>
      <c r="Q26" s="243"/>
      <c r="R26" s="243"/>
      <c r="S26" s="243"/>
      <c r="T26" s="260"/>
      <c r="U26" s="144"/>
    </row>
    <row r="27" spans="10:21" ht="13.5" customHeight="1" x14ac:dyDescent="0.15">
      <c r="K27" s="266"/>
      <c r="L27" s="267"/>
      <c r="M27" s="261"/>
      <c r="N27" s="252"/>
      <c r="O27" s="252"/>
      <c r="P27" s="252"/>
      <c r="Q27" s="252"/>
      <c r="R27" s="252"/>
      <c r="S27" s="252"/>
      <c r="T27" s="262"/>
      <c r="U27" s="144"/>
    </row>
    <row r="28" spans="10:21" ht="13.5" customHeight="1" x14ac:dyDescent="0.15">
      <c r="K28" s="255" t="s">
        <v>696</v>
      </c>
      <c r="L28" s="256"/>
      <c r="M28" s="270"/>
      <c r="N28" s="271"/>
      <c r="O28" s="271"/>
      <c r="P28" s="271"/>
      <c r="Q28" s="271"/>
      <c r="R28" s="271"/>
      <c r="S28" s="271"/>
      <c r="T28" s="272"/>
      <c r="U28" s="144"/>
    </row>
    <row r="29" spans="10:21" ht="13.5" customHeight="1" x14ac:dyDescent="0.15">
      <c r="K29" s="268"/>
      <c r="L29" s="269"/>
      <c r="M29" s="273"/>
      <c r="N29" s="274"/>
      <c r="O29" s="274"/>
      <c r="P29" s="274"/>
      <c r="Q29" s="274"/>
      <c r="R29" s="274"/>
      <c r="S29" s="274"/>
      <c r="T29" s="275"/>
      <c r="U29" s="144"/>
    </row>
    <row r="30" spans="10:21" ht="12.75" customHeight="1" x14ac:dyDescent="0.15">
      <c r="J30" s="238"/>
      <c r="K30" s="276" t="s">
        <v>697</v>
      </c>
      <c r="L30" s="277"/>
      <c r="M30" s="280" t="e">
        <f>IF(K30="","",VLOOKUP(K30,吉野データ!C6:E123,3,FALSE))</f>
        <v>#N/A</v>
      </c>
      <c r="N30" s="281" t="str">
        <f>IF(L30="","",VLOOKUP(L30,吉野データ!D6:F123,3,FALSE))</f>
        <v/>
      </c>
      <c r="O30" s="281" t="e">
        <f>IF(M30="","",VLOOKUP(M30,吉野データ!E6:G123,3,FALSE))</f>
        <v>#N/A</v>
      </c>
      <c r="P30" s="251" t="s">
        <v>698</v>
      </c>
      <c r="Q30" s="251"/>
      <c r="R30" s="254"/>
      <c r="S30" s="233" t="s">
        <v>699</v>
      </c>
      <c r="T30" s="282"/>
    </row>
    <row r="31" spans="10:21" ht="12.75" customHeight="1" x14ac:dyDescent="0.15">
      <c r="J31" s="238"/>
      <c r="K31" s="276"/>
      <c r="L31" s="277"/>
      <c r="M31" s="249" t="str">
        <f>IF(K31="","",VLOOKUP(K31,吉野データ!C7:E124,3,FALSE))</f>
        <v/>
      </c>
      <c r="N31" s="250" t="str">
        <f>IF(L31="","",VLOOKUP(L31,吉野データ!D7:F124,3,FALSE))</f>
        <v/>
      </c>
      <c r="O31" s="250" t="str">
        <f>IF(M31="","",VLOOKUP(M31,吉野データ!E7:G124,3,FALSE))</f>
        <v/>
      </c>
      <c r="P31" s="252"/>
      <c r="Q31" s="252"/>
      <c r="R31" s="253"/>
      <c r="S31" s="234"/>
      <c r="T31" s="235"/>
    </row>
    <row r="32" spans="10:21" ht="12.75" customHeight="1" x14ac:dyDescent="0.15">
      <c r="J32" s="238"/>
      <c r="K32" s="276"/>
      <c r="L32" s="277"/>
      <c r="M32" s="249" t="s">
        <v>700</v>
      </c>
      <c r="N32" s="250"/>
      <c r="O32" s="250"/>
      <c r="P32" s="283" t="s">
        <v>701</v>
      </c>
      <c r="Q32" s="283"/>
      <c r="R32" s="254"/>
      <c r="S32" s="233" t="s">
        <v>699</v>
      </c>
      <c r="T32" s="235"/>
    </row>
    <row r="33" spans="10:20" ht="12.75" customHeight="1" x14ac:dyDescent="0.15">
      <c r="J33" s="238"/>
      <c r="K33" s="276"/>
      <c r="L33" s="277"/>
      <c r="M33" s="249"/>
      <c r="N33" s="250"/>
      <c r="O33" s="250"/>
      <c r="P33" s="283"/>
      <c r="Q33" s="283"/>
      <c r="R33" s="253"/>
      <c r="S33" s="234"/>
      <c r="T33" s="235"/>
    </row>
    <row r="34" spans="10:20" ht="12.75" customHeight="1" x14ac:dyDescent="0.15">
      <c r="J34" s="238"/>
      <c r="K34" s="276"/>
      <c r="L34" s="277"/>
      <c r="M34" s="247" t="s">
        <v>702</v>
      </c>
      <c r="N34" s="248"/>
      <c r="O34" s="248"/>
      <c r="P34" s="251" t="s">
        <v>703</v>
      </c>
      <c r="Q34" s="251"/>
      <c r="R34" s="254"/>
      <c r="S34" s="233" t="s">
        <v>699</v>
      </c>
      <c r="T34" s="235"/>
    </row>
    <row r="35" spans="10:20" ht="12.75" customHeight="1" x14ac:dyDescent="0.15">
      <c r="J35" s="238"/>
      <c r="K35" s="276"/>
      <c r="L35" s="277"/>
      <c r="M35" s="249"/>
      <c r="N35" s="250"/>
      <c r="O35" s="250"/>
      <c r="P35" s="252"/>
      <c r="Q35" s="252"/>
      <c r="R35" s="253"/>
      <c r="S35" s="234"/>
      <c r="T35" s="235"/>
    </row>
    <row r="36" spans="10:20" ht="12.75" customHeight="1" x14ac:dyDescent="0.15">
      <c r="J36" s="238"/>
      <c r="K36" s="276"/>
      <c r="L36" s="277"/>
      <c r="M36" s="247" t="s">
        <v>704</v>
      </c>
      <c r="N36" s="248"/>
      <c r="O36" s="248"/>
      <c r="P36" s="251" t="s">
        <v>705</v>
      </c>
      <c r="Q36" s="251"/>
      <c r="R36" s="253"/>
      <c r="S36" s="233" t="s">
        <v>699</v>
      </c>
      <c r="T36" s="235"/>
    </row>
    <row r="37" spans="10:20" ht="12.75" customHeight="1" x14ac:dyDescent="0.15">
      <c r="J37" s="238"/>
      <c r="K37" s="276"/>
      <c r="L37" s="277"/>
      <c r="M37" s="249"/>
      <c r="N37" s="250"/>
      <c r="O37" s="250"/>
      <c r="P37" s="252"/>
      <c r="Q37" s="252"/>
      <c r="R37" s="253"/>
      <c r="S37" s="234"/>
      <c r="T37" s="235"/>
    </row>
    <row r="38" spans="10:20" ht="12.75" customHeight="1" x14ac:dyDescent="0.15">
      <c r="J38" s="238"/>
      <c r="K38" s="276"/>
      <c r="L38" s="277"/>
      <c r="M38" s="247" t="s">
        <v>706</v>
      </c>
      <c r="N38" s="248"/>
      <c r="O38" s="248"/>
      <c r="P38" s="251" t="s">
        <v>705</v>
      </c>
      <c r="Q38" s="251"/>
      <c r="R38" s="253"/>
      <c r="S38" s="233" t="s">
        <v>699</v>
      </c>
      <c r="T38" s="235"/>
    </row>
    <row r="39" spans="10:20" ht="12.75" customHeight="1" x14ac:dyDescent="0.15">
      <c r="J39" s="238"/>
      <c r="K39" s="276"/>
      <c r="L39" s="277"/>
      <c r="M39" s="249"/>
      <c r="N39" s="250"/>
      <c r="O39" s="250"/>
      <c r="P39" s="252"/>
      <c r="Q39" s="252"/>
      <c r="R39" s="253"/>
      <c r="S39" s="234"/>
      <c r="T39" s="235"/>
    </row>
    <row r="40" spans="10:20" ht="12.75" customHeight="1" x14ac:dyDescent="0.15">
      <c r="J40" s="238"/>
      <c r="K40" s="276"/>
      <c r="L40" s="277"/>
      <c r="M40" s="247" t="s">
        <v>707</v>
      </c>
      <c r="N40" s="248"/>
      <c r="O40" s="248"/>
      <c r="P40" s="251" t="s">
        <v>705</v>
      </c>
      <c r="Q40" s="251"/>
      <c r="R40" s="253"/>
      <c r="S40" s="233" t="s">
        <v>699</v>
      </c>
      <c r="T40" s="235"/>
    </row>
    <row r="41" spans="10:20" ht="12.75" customHeight="1" x14ac:dyDescent="0.15">
      <c r="J41" s="238"/>
      <c r="K41" s="276"/>
      <c r="L41" s="277"/>
      <c r="M41" s="249"/>
      <c r="N41" s="250"/>
      <c r="O41" s="250"/>
      <c r="P41" s="252"/>
      <c r="Q41" s="252"/>
      <c r="R41" s="253"/>
      <c r="S41" s="234"/>
      <c r="T41" s="235"/>
    </row>
    <row r="42" spans="10:20" ht="12.75" customHeight="1" x14ac:dyDescent="0.15">
      <c r="J42" s="238"/>
      <c r="K42" s="276"/>
      <c r="L42" s="277"/>
      <c r="M42" s="247" t="s">
        <v>708</v>
      </c>
      <c r="N42" s="248"/>
      <c r="O42" s="248"/>
      <c r="P42" s="251" t="s">
        <v>705</v>
      </c>
      <c r="Q42" s="251"/>
      <c r="R42" s="253"/>
      <c r="S42" s="233" t="s">
        <v>699</v>
      </c>
      <c r="T42" s="235"/>
    </row>
    <row r="43" spans="10:20" ht="12.75" customHeight="1" x14ac:dyDescent="0.15">
      <c r="J43" s="238"/>
      <c r="K43" s="276"/>
      <c r="L43" s="277"/>
      <c r="M43" s="249"/>
      <c r="N43" s="250"/>
      <c r="O43" s="250"/>
      <c r="P43" s="252"/>
      <c r="Q43" s="252"/>
      <c r="R43" s="253"/>
      <c r="S43" s="234"/>
      <c r="T43" s="235"/>
    </row>
    <row r="44" spans="10:20" ht="12.75" customHeight="1" x14ac:dyDescent="0.15">
      <c r="J44" s="238"/>
      <c r="K44" s="276"/>
      <c r="L44" s="277"/>
      <c r="M44" s="249" t="s">
        <v>709</v>
      </c>
      <c r="N44" s="250"/>
      <c r="O44" s="250"/>
      <c r="P44" s="243"/>
      <c r="Q44" s="243"/>
      <c r="R44" s="253"/>
      <c r="S44" s="234" t="s">
        <v>710</v>
      </c>
      <c r="T44" s="235"/>
    </row>
    <row r="45" spans="10:20" ht="12.75" customHeight="1" x14ac:dyDescent="0.15">
      <c r="J45" s="238"/>
      <c r="K45" s="276"/>
      <c r="L45" s="277"/>
      <c r="M45" s="249"/>
      <c r="N45" s="250"/>
      <c r="O45" s="250"/>
      <c r="P45" s="251"/>
      <c r="Q45" s="251"/>
      <c r="R45" s="253"/>
      <c r="S45" s="234"/>
      <c r="T45" s="235"/>
    </row>
    <row r="46" spans="10:20" ht="12.75" customHeight="1" x14ac:dyDescent="0.15">
      <c r="J46" s="238"/>
      <c r="K46" s="276"/>
      <c r="L46" s="277"/>
      <c r="M46" s="247" t="s">
        <v>711</v>
      </c>
      <c r="N46" s="248"/>
      <c r="O46" s="248"/>
      <c r="P46" s="243" t="s">
        <v>712</v>
      </c>
      <c r="Q46" s="243"/>
      <c r="R46" s="253"/>
      <c r="S46" s="233" t="s">
        <v>713</v>
      </c>
      <c r="T46" s="235"/>
    </row>
    <row r="47" spans="10:20" ht="12.75" customHeight="1" x14ac:dyDescent="0.15">
      <c r="J47" s="238"/>
      <c r="K47" s="276"/>
      <c r="L47" s="277"/>
      <c r="M47" s="249"/>
      <c r="N47" s="250"/>
      <c r="O47" s="250"/>
      <c r="P47" s="252"/>
      <c r="Q47" s="252"/>
      <c r="R47" s="253"/>
      <c r="S47" s="234"/>
      <c r="T47" s="235"/>
    </row>
    <row r="48" spans="10:20" ht="12.75" customHeight="1" x14ac:dyDescent="0.15">
      <c r="J48" s="238"/>
      <c r="K48" s="276"/>
      <c r="L48" s="277"/>
      <c r="M48" s="247" t="s">
        <v>714</v>
      </c>
      <c r="N48" s="248"/>
      <c r="O48" s="248"/>
      <c r="P48" s="251" t="s">
        <v>715</v>
      </c>
      <c r="Q48" s="251"/>
      <c r="R48" s="253"/>
      <c r="S48" s="233" t="s">
        <v>716</v>
      </c>
      <c r="T48" s="235"/>
    </row>
    <row r="49" spans="10:20" ht="12.75" customHeight="1" x14ac:dyDescent="0.15">
      <c r="J49" s="238"/>
      <c r="K49" s="276"/>
      <c r="L49" s="277"/>
      <c r="M49" s="249"/>
      <c r="N49" s="250"/>
      <c r="O49" s="250"/>
      <c r="P49" s="252"/>
      <c r="Q49" s="252"/>
      <c r="R49" s="253"/>
      <c r="S49" s="234"/>
      <c r="T49" s="235"/>
    </row>
    <row r="50" spans="10:20" ht="12.75" customHeight="1" x14ac:dyDescent="0.15">
      <c r="J50" s="238"/>
      <c r="K50" s="276"/>
      <c r="L50" s="277"/>
      <c r="M50" s="247" t="s">
        <v>717</v>
      </c>
      <c r="N50" s="248"/>
      <c r="O50" s="248"/>
      <c r="P50" s="251" t="s">
        <v>718</v>
      </c>
      <c r="Q50" s="251"/>
      <c r="R50" s="254"/>
      <c r="S50" s="233" t="s">
        <v>716</v>
      </c>
      <c r="T50" s="235"/>
    </row>
    <row r="51" spans="10:20" ht="12.75" customHeight="1" x14ac:dyDescent="0.15">
      <c r="J51" s="238"/>
      <c r="K51" s="276"/>
      <c r="L51" s="277"/>
      <c r="M51" s="249"/>
      <c r="N51" s="250"/>
      <c r="O51" s="250"/>
      <c r="P51" s="252"/>
      <c r="Q51" s="252"/>
      <c r="R51" s="253"/>
      <c r="S51" s="234"/>
      <c r="T51" s="235"/>
    </row>
    <row r="52" spans="10:20" ht="12.75" customHeight="1" x14ac:dyDescent="0.15">
      <c r="J52" s="238"/>
      <c r="K52" s="276"/>
      <c r="L52" s="277"/>
      <c r="M52" s="247" t="s">
        <v>719</v>
      </c>
      <c r="N52" s="248"/>
      <c r="O52" s="248"/>
      <c r="P52" s="251" t="s">
        <v>720</v>
      </c>
      <c r="Q52" s="251"/>
      <c r="R52" s="253"/>
      <c r="S52" s="233" t="s">
        <v>716</v>
      </c>
      <c r="T52" s="235"/>
    </row>
    <row r="53" spans="10:20" ht="12.75" customHeight="1" x14ac:dyDescent="0.15">
      <c r="J53" s="238"/>
      <c r="K53" s="276"/>
      <c r="L53" s="277"/>
      <c r="M53" s="249"/>
      <c r="N53" s="250"/>
      <c r="O53" s="250"/>
      <c r="P53" s="252"/>
      <c r="Q53" s="252"/>
      <c r="R53" s="253"/>
      <c r="S53" s="234"/>
      <c r="T53" s="235"/>
    </row>
    <row r="54" spans="10:20" ht="12.75" customHeight="1" x14ac:dyDescent="0.15">
      <c r="J54" s="238"/>
      <c r="K54" s="276"/>
      <c r="L54" s="277"/>
      <c r="M54" s="239"/>
      <c r="N54" s="240"/>
      <c r="O54" s="240"/>
      <c r="P54" s="243"/>
      <c r="Q54" s="243"/>
      <c r="R54" s="245"/>
      <c r="S54" s="234"/>
      <c r="T54" s="235"/>
    </row>
    <row r="55" spans="10:20" ht="12.75" customHeight="1" x14ac:dyDescent="0.15">
      <c r="J55" s="238"/>
      <c r="K55" s="278"/>
      <c r="L55" s="279"/>
      <c r="M55" s="241"/>
      <c r="N55" s="242"/>
      <c r="O55" s="242"/>
      <c r="P55" s="244"/>
      <c r="Q55" s="244"/>
      <c r="R55" s="246"/>
      <c r="S55" s="236"/>
      <c r="T55" s="237"/>
    </row>
    <row r="56" spans="10:20" x14ac:dyDescent="0.15">
      <c r="M56" s="147"/>
    </row>
  </sheetData>
  <mergeCells count="101">
    <mergeCell ref="K2:N4"/>
    <mergeCell ref="S2:T2"/>
    <mergeCell ref="R3:T3"/>
    <mergeCell ref="S4:T4"/>
    <mergeCell ref="P9:Q9"/>
    <mergeCell ref="R9:T9"/>
    <mergeCell ref="K20:L21"/>
    <mergeCell ref="M20:T21"/>
    <mergeCell ref="K22:L23"/>
    <mergeCell ref="M22:T23"/>
    <mergeCell ref="T36:T37"/>
    <mergeCell ref="M38:O39"/>
    <mergeCell ref="K24:L25"/>
    <mergeCell ref="M24:T25"/>
    <mergeCell ref="S38:S39"/>
    <mergeCell ref="T38:T39"/>
    <mergeCell ref="P10:Q10"/>
    <mergeCell ref="P11:T11"/>
    <mergeCell ref="P12:T12"/>
    <mergeCell ref="K14:T14"/>
    <mergeCell ref="K16:T16"/>
    <mergeCell ref="K18:T18"/>
    <mergeCell ref="K26:L27"/>
    <mergeCell ref="M26:T27"/>
    <mergeCell ref="K28:L29"/>
    <mergeCell ref="M28:T29"/>
    <mergeCell ref="K30:L55"/>
    <mergeCell ref="M30:O31"/>
    <mergeCell ref="P30:Q31"/>
    <mergeCell ref="R30:R31"/>
    <mergeCell ref="S30:S31"/>
    <mergeCell ref="T30:T31"/>
    <mergeCell ref="M32:O33"/>
    <mergeCell ref="P32:Q33"/>
    <mergeCell ref="R32:R33"/>
    <mergeCell ref="S32:S33"/>
    <mergeCell ref="T32:T33"/>
    <mergeCell ref="M34:O35"/>
    <mergeCell ref="P34:Q35"/>
    <mergeCell ref="R34:R35"/>
    <mergeCell ref="S34:S35"/>
    <mergeCell ref="S48:S49"/>
    <mergeCell ref="T48:T49"/>
    <mergeCell ref="T34:T35"/>
    <mergeCell ref="M36:O37"/>
    <mergeCell ref="P36:Q37"/>
    <mergeCell ref="R36:R37"/>
    <mergeCell ref="S36:S37"/>
    <mergeCell ref="S42:S43"/>
    <mergeCell ref="T42:T43"/>
    <mergeCell ref="M44:O45"/>
    <mergeCell ref="P44:Q45"/>
    <mergeCell ref="R44:R45"/>
    <mergeCell ref="S44:S45"/>
    <mergeCell ref="T44:T45"/>
    <mergeCell ref="M40:O41"/>
    <mergeCell ref="P40:Q41"/>
    <mergeCell ref="R40:R41"/>
    <mergeCell ref="J46:J47"/>
    <mergeCell ref="J48:J49"/>
    <mergeCell ref="J50:J51"/>
    <mergeCell ref="J52:J53"/>
    <mergeCell ref="M50:O51"/>
    <mergeCell ref="P50:Q51"/>
    <mergeCell ref="R50:R51"/>
    <mergeCell ref="S50:S51"/>
    <mergeCell ref="T50:T51"/>
    <mergeCell ref="M52:O53"/>
    <mergeCell ref="P52:Q53"/>
    <mergeCell ref="R52:R53"/>
    <mergeCell ref="S52:S53"/>
    <mergeCell ref="T52:T53"/>
    <mergeCell ref="M46:O47"/>
    <mergeCell ref="P46:Q47"/>
    <mergeCell ref="R46:R47"/>
    <mergeCell ref="S46:S47"/>
    <mergeCell ref="T46:T47"/>
    <mergeCell ref="S40:S41"/>
    <mergeCell ref="T40:T41"/>
    <mergeCell ref="S54:S55"/>
    <mergeCell ref="T54:T55"/>
    <mergeCell ref="J54:J55"/>
    <mergeCell ref="J30:J31"/>
    <mergeCell ref="J32:J33"/>
    <mergeCell ref="J34:J35"/>
    <mergeCell ref="J36:J37"/>
    <mergeCell ref="J38:J39"/>
    <mergeCell ref="J40:J41"/>
    <mergeCell ref="M54:O55"/>
    <mergeCell ref="P54:Q55"/>
    <mergeCell ref="R54:R55"/>
    <mergeCell ref="M48:O49"/>
    <mergeCell ref="P48:Q49"/>
    <mergeCell ref="R48:R49"/>
    <mergeCell ref="P38:Q39"/>
    <mergeCell ref="R38:R39"/>
    <mergeCell ref="M42:O43"/>
    <mergeCell ref="P42:Q43"/>
    <mergeCell ref="R42:R43"/>
    <mergeCell ref="J42:J43"/>
    <mergeCell ref="J44:J45"/>
  </mergeCells>
  <phoneticPr fontId="2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入力ﾌｫｰﾑ</vt:lpstr>
      <vt:lpstr>出荷証明依頼書</vt:lpstr>
      <vt:lpstr>仕入先名簿</vt:lpstr>
      <vt:lpstr>データ貼り付けようシート1</vt:lpstr>
      <vt:lpstr>出荷証明書合板</vt:lpstr>
      <vt:lpstr>Sheet1</vt:lpstr>
      <vt:lpstr>吉野石膏</vt:lpstr>
      <vt:lpstr>吉野データ</vt:lpstr>
      <vt:lpstr>A＆Aﾏﾃﾘｱﾙ</vt:lpstr>
      <vt:lpstr>A&amp;Aデータ</vt:lpstr>
    </vt:vector>
  </TitlesOfParts>
  <Company>株式会社 モリマツ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M33</dc:creator>
  <cp:lastModifiedBy>Watanabe</cp:lastModifiedBy>
  <cp:lastPrinted>2017-01-27T02:35:27Z</cp:lastPrinted>
  <dcterms:created xsi:type="dcterms:W3CDTF">2004-03-04T01:36:26Z</dcterms:created>
  <dcterms:modified xsi:type="dcterms:W3CDTF">2020-04-16T08:10:53Z</dcterms:modified>
</cp:coreProperties>
</file>